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021001" sheetId="1" r:id="rId1"/>
  </sheets>
  <definedNames>
    <definedName name="_xlnm._FilterDatabase" localSheetId="0" hidden="1">'2021001'!$A$2:$M$220</definedName>
  </definedNames>
  <calcPr calcId="144525"/>
</workbook>
</file>

<file path=xl/sharedStrings.xml><?xml version="1.0" encoding="utf-8"?>
<sst xmlns="http://schemas.openxmlformats.org/spreadsheetml/2006/main" count="1186" uniqueCount="364">
  <si>
    <r>
      <t xml:space="preserve"> </t>
    </r>
    <r>
      <rPr>
        <sz val="18"/>
        <color theme="1"/>
        <rFont val="黑体"/>
        <charset val="134"/>
      </rPr>
      <t>2021年五河县事业单位公开招聘人员面试成绩及总成绩公示</t>
    </r>
    <r>
      <rPr>
        <sz val="18"/>
        <color theme="1"/>
        <rFont val="宋体"/>
        <charset val="134"/>
        <scheme val="minor"/>
      </rPr>
      <t xml:space="preserve">
</t>
    </r>
    <r>
      <rPr>
        <sz val="18"/>
        <color theme="1"/>
        <rFont val="楷体_GB2312"/>
        <charset val="134"/>
      </rPr>
      <t xml:space="preserve">
</t>
    </r>
    <r>
      <rPr>
        <sz val="18"/>
        <color theme="1"/>
        <rFont val="黑体"/>
        <charset val="134"/>
      </rPr>
      <t xml:space="preserve">                                            </t>
    </r>
    <r>
      <rPr>
        <sz val="18"/>
        <color theme="1"/>
        <rFont val="楷体_GB2312"/>
        <charset val="134"/>
      </rPr>
      <t xml:space="preserve">五河县事业单位公开招聘领导小组办公室
</t>
    </r>
    <r>
      <rPr>
        <sz val="18"/>
        <color theme="1"/>
        <rFont val="黑体"/>
        <charset val="134"/>
      </rPr>
      <t xml:space="preserve">                                                       </t>
    </r>
    <r>
      <rPr>
        <sz val="18"/>
        <color theme="1"/>
        <rFont val="楷体_GB2312"/>
        <charset val="134"/>
      </rPr>
      <t>2021年11月1日</t>
    </r>
  </si>
  <si>
    <t>总序号</t>
  </si>
  <si>
    <t>序号</t>
  </si>
  <si>
    <t>姓名</t>
  </si>
  <si>
    <t>性别</t>
  </si>
  <si>
    <t>报考单位</t>
  </si>
  <si>
    <t>报考岗位代码</t>
  </si>
  <si>
    <t>准考证号</t>
  </si>
  <si>
    <t>座位号</t>
  </si>
  <si>
    <t>考场号</t>
  </si>
  <si>
    <t>职业能力倾向测验</t>
  </si>
  <si>
    <t>综合应用能力</t>
  </si>
  <si>
    <t>政策加分</t>
  </si>
  <si>
    <t>笔试成绩</t>
  </si>
  <si>
    <t>面试成绩</t>
  </si>
  <si>
    <t>总成绩</t>
  </si>
  <si>
    <t>1</t>
  </si>
  <si>
    <t>王善超</t>
  </si>
  <si>
    <t>男</t>
  </si>
  <si>
    <t>重点工程建设管理中心</t>
  </si>
  <si>
    <t>2021001</t>
  </si>
  <si>
    <t>第十考场</t>
  </si>
  <si>
    <t>2</t>
  </si>
  <si>
    <t>乔杨</t>
  </si>
  <si>
    <t>第三考场</t>
  </si>
  <si>
    <t>3</t>
  </si>
  <si>
    <t>李竹青</t>
  </si>
  <si>
    <t>第一考场</t>
  </si>
  <si>
    <t>4</t>
  </si>
  <si>
    <t>王华光</t>
  </si>
  <si>
    <t>第八考场</t>
  </si>
  <si>
    <t>5</t>
  </si>
  <si>
    <t>何建伟</t>
  </si>
  <si>
    <t>6</t>
  </si>
  <si>
    <t>李位</t>
  </si>
  <si>
    <t>7</t>
  </si>
  <si>
    <t>卫彬斌</t>
  </si>
  <si>
    <t>倪艺璇</t>
  </si>
  <si>
    <t>女</t>
  </si>
  <si>
    <t>融媒体中心</t>
  </si>
  <si>
    <t>2021002</t>
  </si>
  <si>
    <t>第五考场</t>
  </si>
  <si>
    <t>罗晓宇</t>
  </si>
  <si>
    <t>李欣茹</t>
  </si>
  <si>
    <t>第七考场</t>
  </si>
  <si>
    <t>邹云</t>
  </si>
  <si>
    <t>价格认证中心</t>
  </si>
  <si>
    <t>2021003</t>
  </si>
  <si>
    <t>朱冰清</t>
  </si>
  <si>
    <t>第十一考场</t>
  </si>
  <si>
    <t>陈颀颀</t>
  </si>
  <si>
    <t>第四考场</t>
  </si>
  <si>
    <t>宋娜娜</t>
  </si>
  <si>
    <t>五河县国库集中支付中心</t>
  </si>
  <si>
    <t>2021004</t>
  </si>
  <si>
    <t>韦肖月</t>
  </si>
  <si>
    <t>黄丙婷</t>
  </si>
  <si>
    <t>于天宇</t>
  </si>
  <si>
    <t>第六考场</t>
  </si>
  <si>
    <t>周玉洁</t>
  </si>
  <si>
    <t>张家海</t>
  </si>
  <si>
    <t>欧吉</t>
  </si>
  <si>
    <t>2021005</t>
  </si>
  <si>
    <t>第十五考场</t>
  </si>
  <si>
    <t>李雅童</t>
  </si>
  <si>
    <t>第十九考场</t>
  </si>
  <si>
    <t>方雪纯</t>
  </si>
  <si>
    <t>第十三考场</t>
  </si>
  <si>
    <t>李旭</t>
  </si>
  <si>
    <t>张敬中</t>
  </si>
  <si>
    <t>社会养老保险管理中心</t>
  </si>
  <si>
    <t>2021006</t>
  </si>
  <si>
    <t>第十八考场</t>
  </si>
  <si>
    <t>周  洲</t>
  </si>
  <si>
    <t>刘  楠</t>
  </si>
  <si>
    <t>余志轩</t>
  </si>
  <si>
    <t>宋  莲</t>
  </si>
  <si>
    <t>第十二考场</t>
  </si>
  <si>
    <t>岳荣荣</t>
  </si>
  <si>
    <t>高哲宇</t>
  </si>
  <si>
    <t>8</t>
  </si>
  <si>
    <t>郑果达</t>
  </si>
  <si>
    <t>9</t>
  </si>
  <si>
    <t>曹腾尹</t>
  </si>
  <si>
    <t>张家港</t>
  </si>
  <si>
    <t>社会保险基金征缴中心</t>
  </si>
  <si>
    <t>第十七考场</t>
  </si>
  <si>
    <t>崔小雪</t>
  </si>
  <si>
    <t>鹿文苑</t>
  </si>
  <si>
    <t>第十四考场</t>
  </si>
  <si>
    <t>吕强</t>
  </si>
  <si>
    <t>五河县自然资源和规划局监察大队</t>
  </si>
  <si>
    <t>2021008</t>
  </si>
  <si>
    <t>葛爽爽</t>
  </si>
  <si>
    <t>黄昆</t>
  </si>
  <si>
    <t>蔡坤</t>
  </si>
  <si>
    <t>五河县不动产登记中心（信息中心）</t>
  </si>
  <si>
    <t>2021009</t>
  </si>
  <si>
    <t>唐昊</t>
  </si>
  <si>
    <t>韩云涛</t>
  </si>
  <si>
    <t>李莉莉</t>
  </si>
  <si>
    <t>李家俊</t>
  </si>
  <si>
    <t>2021010</t>
  </si>
  <si>
    <t>第二十二考场</t>
  </si>
  <si>
    <t>代振杰</t>
  </si>
  <si>
    <t>第二十五考场</t>
  </si>
  <si>
    <t>王馨</t>
  </si>
  <si>
    <t>第二十四考场</t>
  </si>
  <si>
    <t>王经顺</t>
  </si>
  <si>
    <t>五河县规划馆</t>
  </si>
  <si>
    <t>2021011</t>
  </si>
  <si>
    <t>周宇迪</t>
  </si>
  <si>
    <t>孙城杰</t>
  </si>
  <si>
    <t>范广超</t>
  </si>
  <si>
    <t>五河县林业技术推广中心</t>
  </si>
  <si>
    <t>2021012</t>
  </si>
  <si>
    <t>第二十三考场</t>
  </si>
  <si>
    <t>刘香菊</t>
  </si>
  <si>
    <t>陈荣荣</t>
  </si>
  <si>
    <t>方朋</t>
  </si>
  <si>
    <t>五河县园林管理所</t>
  </si>
  <si>
    <t>2021013</t>
  </si>
  <si>
    <t>姚昌盛</t>
  </si>
  <si>
    <t>高中瑶</t>
  </si>
  <si>
    <t>李蕾</t>
  </si>
  <si>
    <t>第二十六考场</t>
  </si>
  <si>
    <t>张熙偲</t>
  </si>
  <si>
    <t>葛娴雅</t>
  </si>
  <si>
    <t>胡芬</t>
  </si>
  <si>
    <t>李运飞</t>
  </si>
  <si>
    <t>交通局农村公路管理服务中心</t>
  </si>
  <si>
    <t>2021015</t>
  </si>
  <si>
    <t>陈方俊</t>
  </si>
  <si>
    <t>蒋思桥</t>
  </si>
  <si>
    <t>毛年虎</t>
  </si>
  <si>
    <t>五河县农村饮水安全管理中心</t>
  </si>
  <si>
    <t>2021016</t>
  </si>
  <si>
    <t>杨宇博</t>
  </si>
  <si>
    <t>徐慧敏</t>
  </si>
  <si>
    <t>第二十考场</t>
  </si>
  <si>
    <t>王靖雯</t>
  </si>
  <si>
    <t>五河县机电排灌管理站</t>
  </si>
  <si>
    <t>胡松</t>
  </si>
  <si>
    <t>陈冉</t>
  </si>
  <si>
    <t>王鹏鹏</t>
  </si>
  <si>
    <t>阚郁松</t>
  </si>
  <si>
    <t>仲夏</t>
  </si>
  <si>
    <t>第二十一考场</t>
  </si>
  <si>
    <t>刘昌鹏</t>
  </si>
  <si>
    <t>五河县水利工程管理所</t>
  </si>
  <si>
    <t>段宇昊</t>
  </si>
  <si>
    <t>刘建飞</t>
  </si>
  <si>
    <t>崔欣钰</t>
  </si>
  <si>
    <t>五河县图书馆</t>
  </si>
  <si>
    <t>孙鑫</t>
  </si>
  <si>
    <t>陈娅琪</t>
  </si>
  <si>
    <t>孙宇</t>
  </si>
  <si>
    <t>2021021</t>
  </si>
  <si>
    <t>胡博文</t>
  </si>
  <si>
    <t>吴言亮</t>
  </si>
  <si>
    <t>阚莺莺</t>
  </si>
  <si>
    <t>烈士陵园管理所</t>
  </si>
  <si>
    <t>2021022</t>
  </si>
  <si>
    <t>第三十四考场</t>
  </si>
  <si>
    <t>高翔</t>
  </si>
  <si>
    <t>第三十三考场</t>
  </si>
  <si>
    <t>殷若娴</t>
  </si>
  <si>
    <t>第三十二考场</t>
  </si>
  <si>
    <t>王欣宇</t>
  </si>
  <si>
    <t>固定资产投资审计中心</t>
  </si>
  <si>
    <t>2021023</t>
  </si>
  <si>
    <t>第二十九考场</t>
  </si>
  <si>
    <t>朱磊</t>
  </si>
  <si>
    <t>叶欣雅</t>
  </si>
  <si>
    <t>第三十七考场</t>
  </si>
  <si>
    <t>马羽</t>
  </si>
  <si>
    <t>市场监管综合行政执法大队</t>
  </si>
  <si>
    <t>2021024</t>
  </si>
  <si>
    <t>乔拾娟</t>
  </si>
  <si>
    <t>裴术飞</t>
  </si>
  <si>
    <t>第三十一考场</t>
  </si>
  <si>
    <t>刘览</t>
  </si>
  <si>
    <t>第二十八考场</t>
  </si>
  <si>
    <t>马玉乾</t>
  </si>
  <si>
    <t>刘健</t>
  </si>
  <si>
    <t>陈雨晨</t>
  </si>
  <si>
    <t>张世缘</t>
  </si>
  <si>
    <t>李春雨</t>
  </si>
  <si>
    <t>赵伟</t>
  </si>
  <si>
    <t>方安琪</t>
  </si>
  <si>
    <t>第三十五考场</t>
  </si>
  <si>
    <t>黄富城</t>
  </si>
  <si>
    <t>王瑞宁</t>
  </si>
  <si>
    <t>赵敏</t>
  </si>
  <si>
    <t>2021027</t>
  </si>
  <si>
    <t>第三十六考场</t>
  </si>
  <si>
    <t>朱诚</t>
  </si>
  <si>
    <t>许露露</t>
  </si>
  <si>
    <t>王东</t>
  </si>
  <si>
    <t>李爽</t>
  </si>
  <si>
    <t>丁毅</t>
  </si>
  <si>
    <t>沈晨晨</t>
  </si>
  <si>
    <t>张纯洁</t>
  </si>
  <si>
    <t>张贤跃</t>
  </si>
  <si>
    <t>赵爽</t>
  </si>
  <si>
    <t>张梦玉</t>
  </si>
  <si>
    <t>普查中心</t>
  </si>
  <si>
    <t>2021029</t>
  </si>
  <si>
    <t>石晗</t>
  </si>
  <si>
    <t>崔梦月</t>
  </si>
  <si>
    <t>徐瑞</t>
  </si>
  <si>
    <t>五河县卫生健康综合监督执法大队</t>
  </si>
  <si>
    <t>2021030</t>
  </si>
  <si>
    <t>樊立永</t>
  </si>
  <si>
    <t>第三十考场</t>
  </si>
  <si>
    <t>刘啸</t>
  </si>
  <si>
    <t>胡延年</t>
  </si>
  <si>
    <t>五河县妇幼保健计划生育服务中心</t>
  </si>
  <si>
    <t>第四十考场</t>
  </si>
  <si>
    <t>江龙</t>
  </si>
  <si>
    <t>第四十一考场</t>
  </si>
  <si>
    <t>王煦</t>
  </si>
  <si>
    <t>第三十九考场</t>
  </si>
  <si>
    <t>范迪俊</t>
  </si>
  <si>
    <t>五河县疾病预防控制中心</t>
  </si>
  <si>
    <t>李俊杰</t>
  </si>
  <si>
    <t>第四十二考场</t>
  </si>
  <si>
    <t>周龙兴</t>
  </si>
  <si>
    <t>张珲</t>
  </si>
  <si>
    <t>第四十四考场</t>
  </si>
  <si>
    <t>常恩</t>
  </si>
  <si>
    <t>张巧珍</t>
  </si>
  <si>
    <t>陈振</t>
  </si>
  <si>
    <t>史盼盼</t>
  </si>
  <si>
    <t>魏筱礼</t>
  </si>
  <si>
    <t>戴孟杰</t>
  </si>
  <si>
    <t>李雨桐</t>
  </si>
  <si>
    <t>刁元梦</t>
  </si>
  <si>
    <t>盛沛东</t>
  </si>
  <si>
    <t>乡镇卫生院</t>
  </si>
  <si>
    <t>董子雯</t>
  </si>
  <si>
    <t>武庆华</t>
  </si>
  <si>
    <t>王亚茹</t>
  </si>
  <si>
    <t>第四十三考场</t>
  </si>
  <si>
    <t>张梦瑶</t>
  </si>
  <si>
    <t>余传烨</t>
  </si>
  <si>
    <t>倪立煌</t>
  </si>
  <si>
    <t>陈晨</t>
  </si>
  <si>
    <t>张苏皖</t>
  </si>
  <si>
    <t>10</t>
  </si>
  <si>
    <t>蔡楠楠</t>
  </si>
  <si>
    <t>11</t>
  </si>
  <si>
    <t>朱润润</t>
  </si>
  <si>
    <t>12</t>
  </si>
  <si>
    <t>于水莲</t>
  </si>
  <si>
    <t>陈诺</t>
  </si>
  <si>
    <t>康雅倩</t>
  </si>
  <si>
    <t>第三十八考场</t>
  </si>
  <si>
    <t>王璋瑀</t>
  </si>
  <si>
    <t>王哲</t>
  </si>
  <si>
    <t>侯新雅</t>
  </si>
  <si>
    <t>顾苗苗</t>
  </si>
  <si>
    <t>吴金丝</t>
  </si>
  <si>
    <t>曾祥祥</t>
  </si>
  <si>
    <t>刘甜甜</t>
  </si>
  <si>
    <t>徐颖</t>
  </si>
  <si>
    <t>顾双双</t>
  </si>
  <si>
    <t>张雪</t>
  </si>
  <si>
    <t>王文杰</t>
  </si>
  <si>
    <t>邹芸芸</t>
  </si>
  <si>
    <t>梁艳</t>
  </si>
  <si>
    <t>胡彩念</t>
  </si>
  <si>
    <t>周竞竞</t>
  </si>
  <si>
    <t>莫梦雪</t>
  </si>
  <si>
    <t>许晨</t>
  </si>
  <si>
    <t>武西月</t>
  </si>
  <si>
    <t>吴智文</t>
  </si>
  <si>
    <t>13</t>
  </si>
  <si>
    <t>武欢欢</t>
  </si>
  <si>
    <t>14</t>
  </si>
  <si>
    <t>王依静</t>
  </si>
  <si>
    <t>15</t>
  </si>
  <si>
    <t>吴妙然</t>
  </si>
  <si>
    <t>16</t>
  </si>
  <si>
    <t>胡敏</t>
  </si>
  <si>
    <t>17</t>
  </si>
  <si>
    <t>徐敏</t>
  </si>
  <si>
    <t>18</t>
  </si>
  <si>
    <t>凡庆楠</t>
  </si>
  <si>
    <t>19</t>
  </si>
  <si>
    <t>季明娟</t>
  </si>
  <si>
    <t>20</t>
  </si>
  <si>
    <t>陈月</t>
  </si>
  <si>
    <t>第四十五考场</t>
  </si>
  <si>
    <t>21</t>
  </si>
  <si>
    <t>朱思思</t>
  </si>
  <si>
    <t>22</t>
  </si>
  <si>
    <t>蒋玉连</t>
  </si>
  <si>
    <t>23</t>
  </si>
  <si>
    <t>胡茜波</t>
  </si>
  <si>
    <t>24</t>
  </si>
  <si>
    <t>黄克可</t>
  </si>
  <si>
    <t>25</t>
  </si>
  <si>
    <t>高明宇</t>
  </si>
  <si>
    <t>26</t>
  </si>
  <si>
    <t>刘雪</t>
  </si>
  <si>
    <t>27</t>
  </si>
  <si>
    <t>王凌</t>
  </si>
  <si>
    <t>28</t>
  </si>
  <si>
    <t>钱芃</t>
  </si>
  <si>
    <t>29</t>
  </si>
  <si>
    <t>刘孟晴</t>
  </si>
  <si>
    <t>30</t>
  </si>
  <si>
    <t>武悦</t>
  </si>
  <si>
    <t>31</t>
  </si>
  <si>
    <t>李若玉</t>
  </si>
  <si>
    <t>32</t>
  </si>
  <si>
    <t>张嫣然</t>
  </si>
  <si>
    <t>33</t>
  </si>
  <si>
    <t>骆敏玲</t>
  </si>
  <si>
    <t>刘子妍</t>
  </si>
  <si>
    <t>第五十一考场</t>
  </si>
  <si>
    <t>夏梦情</t>
  </si>
  <si>
    <t>第五十二考场</t>
  </si>
  <si>
    <t>张子微</t>
  </si>
  <si>
    <t>朱莹</t>
  </si>
  <si>
    <t>第四十八考场</t>
  </si>
  <si>
    <t>徐梦梦</t>
  </si>
  <si>
    <t>第四十九考场</t>
  </si>
  <si>
    <t>陈佳慧</t>
  </si>
  <si>
    <t>徐玉静</t>
  </si>
  <si>
    <t>第五十考场</t>
  </si>
  <si>
    <t>彭化洁</t>
  </si>
  <si>
    <t>第四十七考场</t>
  </si>
  <si>
    <t>丁俣瑾</t>
  </si>
  <si>
    <t>秦颖东</t>
  </si>
  <si>
    <t>陈爱慈</t>
  </si>
  <si>
    <t>魏娜</t>
  </si>
  <si>
    <t>陈雨晴</t>
  </si>
  <si>
    <t>第四十六考场</t>
  </si>
  <si>
    <t>高雨涵</t>
  </si>
  <si>
    <t>欧开瑞</t>
  </si>
  <si>
    <t>程欢</t>
  </si>
  <si>
    <t>徐浩</t>
  </si>
  <si>
    <t>郑晓飞</t>
  </si>
  <si>
    <t>郑子魏</t>
  </si>
  <si>
    <t>张括</t>
  </si>
  <si>
    <t>第五十三考场</t>
  </si>
  <si>
    <t>魏鹏</t>
  </si>
  <si>
    <t>刘子婕</t>
  </si>
  <si>
    <t>彭瑶</t>
  </si>
  <si>
    <t>于玲</t>
  </si>
  <si>
    <t>杜忠魁</t>
  </si>
  <si>
    <t>王凯</t>
  </si>
  <si>
    <t>王月婷</t>
  </si>
  <si>
    <t>第五十四考场</t>
  </si>
  <si>
    <t>刘书雅</t>
  </si>
  <si>
    <t>五河县督查考核中心</t>
  </si>
  <si>
    <t>2021042</t>
  </si>
  <si>
    <t>盛飞宇</t>
  </si>
  <si>
    <t>李子豪</t>
  </si>
  <si>
    <t>范怀彪</t>
  </si>
  <si>
    <t>许莺莺</t>
  </si>
  <si>
    <t>陈永书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</si>
</sst>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color theme="1"/>
      <name val="黑体"/>
      <charset val="134"/>
    </font>
    <font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8" fillId="0" borderId="1" xfId="50" applyNumberFormat="1" applyFont="1" applyBorder="1" applyAlignment="1">
      <alignment horizontal="center" vertical="center"/>
    </xf>
    <xf numFmtId="176" fontId="8" fillId="0" borderId="1" xfId="50" applyNumberFormat="1" applyFont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50" applyNumberFormat="1" applyFont="1" applyBorder="1" applyAlignment="1">
      <alignment horizontal="center" vertical="center"/>
    </xf>
    <xf numFmtId="176" fontId="8" fillId="0" borderId="1" xfId="0" applyNumberFormat="1" applyFont="1" applyBorder="1" applyAlignment="1" applyProtection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 applyProtection="1">
      <alignment horizont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>
      <alignment vertical="center"/>
    </xf>
    <xf numFmtId="0" fontId="1" fillId="0" borderId="3" xfId="0" applyFont="1" applyBorder="1">
      <alignment vertical="center"/>
    </xf>
    <xf numFmtId="178" fontId="2" fillId="0" borderId="1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0" fontId="8" fillId="0" borderId="1" xfId="0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78" fontId="1" fillId="0" borderId="1" xfId="0" applyNumberFormat="1" applyFont="1" applyBorder="1" applyAlignment="1"/>
    <xf numFmtId="0" fontId="1" fillId="0" borderId="3" xfId="0" applyFont="1" applyBorder="1" applyAlignment="1"/>
    <xf numFmtId="49" fontId="8" fillId="0" borderId="1" xfId="50" applyNumberFormat="1" applyFont="1" applyBorder="1" applyAlignment="1" applyProtection="1">
      <alignment horizontal="center" vertical="center"/>
    </xf>
    <xf numFmtId="49" fontId="8" fillId="0" borderId="1" xfId="5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8" fontId="1" fillId="0" borderId="1" xfId="0" applyNumberFormat="1" applyFont="1" applyFill="1" applyBorder="1">
      <alignment vertical="center"/>
    </xf>
    <xf numFmtId="0" fontId="1" fillId="0" borderId="3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abSelected="1" topLeftCell="A206" workbookViewId="0">
      <pane xSplit="3" topLeftCell="D1" activePane="topRight" state="frozen"/>
      <selection/>
      <selection pane="topRight" activeCell="R210" sqref="R210"/>
    </sheetView>
  </sheetViews>
  <sheetFormatPr defaultColWidth="9" defaultRowHeight="13.5"/>
  <cols>
    <col min="1" max="1" width="9.125" style="8" customWidth="1"/>
    <col min="2" max="2" width="6.625" style="8" customWidth="1"/>
    <col min="3" max="3" width="9" style="8"/>
    <col min="4" max="4" width="7" style="8" customWidth="1"/>
    <col min="5" max="5" width="24.375" style="8" customWidth="1"/>
    <col min="6" max="6" width="15.75" style="8" customWidth="1"/>
    <col min="7" max="7" width="16" style="9" customWidth="1"/>
    <col min="8" max="8" width="9.125" style="9" customWidth="1"/>
    <col min="9" max="12" width="7" style="8" customWidth="1"/>
    <col min="13" max="13" width="9.125" style="10" customWidth="1"/>
    <col min="14" max="15" width="9" style="11"/>
  </cols>
  <sheetData>
    <row r="1" ht="117" customHeight="1" spans="1:1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ht="24.95" customHeight="1" spans="1:15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24" t="s">
        <v>9</v>
      </c>
      <c r="J2" s="24" t="s">
        <v>10</v>
      </c>
      <c r="K2" s="25" t="s">
        <v>11</v>
      </c>
      <c r="L2" s="25" t="s">
        <v>12</v>
      </c>
      <c r="M2" s="26" t="s">
        <v>13</v>
      </c>
      <c r="N2" s="27" t="s">
        <v>14</v>
      </c>
      <c r="O2" s="27" t="s">
        <v>15</v>
      </c>
    </row>
    <row r="3" s="1" customFormat="1" ht="24.95" customHeight="1" spans="1:16">
      <c r="A3" s="18">
        <v>1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9">
        <v>340322000047</v>
      </c>
      <c r="H3" s="20">
        <v>1027</v>
      </c>
      <c r="I3" s="28" t="s">
        <v>21</v>
      </c>
      <c r="J3" s="29">
        <v>123</v>
      </c>
      <c r="K3" s="30">
        <v>118</v>
      </c>
      <c r="L3" s="18"/>
      <c r="M3" s="31">
        <f>(J3+K3+L3)/2/1.5</f>
        <v>80.3333333333333</v>
      </c>
      <c r="N3" s="32">
        <v>83.6</v>
      </c>
      <c r="O3" s="32">
        <f>M:M*0.5+N:N*0.5</f>
        <v>81.9666666666666</v>
      </c>
      <c r="P3" s="33"/>
    </row>
    <row r="4" s="1" customFormat="1" ht="24.95" customHeight="1" spans="1:16">
      <c r="A4" s="18">
        <v>2</v>
      </c>
      <c r="B4" s="15" t="s">
        <v>22</v>
      </c>
      <c r="C4" s="15" t="s">
        <v>23</v>
      </c>
      <c r="D4" s="15" t="s">
        <v>18</v>
      </c>
      <c r="E4" s="15" t="s">
        <v>19</v>
      </c>
      <c r="F4" s="15" t="s">
        <v>20</v>
      </c>
      <c r="G4" s="19">
        <v>340322000021</v>
      </c>
      <c r="H4" s="21">
        <v>330</v>
      </c>
      <c r="I4" s="28" t="s">
        <v>24</v>
      </c>
      <c r="J4" s="29">
        <v>134</v>
      </c>
      <c r="K4" s="30">
        <v>112.5</v>
      </c>
      <c r="L4" s="18"/>
      <c r="M4" s="31">
        <f>(J4+K4+L4)/2/1.5</f>
        <v>82.1666666666667</v>
      </c>
      <c r="N4" s="32">
        <v>72</v>
      </c>
      <c r="O4" s="32">
        <f>M:M*0.5+N:N*0.5</f>
        <v>77.0833333333333</v>
      </c>
      <c r="P4" s="33"/>
    </row>
    <row r="5" s="1" customFormat="1" ht="24.95" customHeight="1" spans="1:16">
      <c r="A5" s="18">
        <v>3</v>
      </c>
      <c r="B5" s="15" t="s">
        <v>25</v>
      </c>
      <c r="C5" s="15" t="s">
        <v>26</v>
      </c>
      <c r="D5" s="15" t="s">
        <v>18</v>
      </c>
      <c r="E5" s="15" t="s">
        <v>19</v>
      </c>
      <c r="F5" s="15" t="s">
        <v>20</v>
      </c>
      <c r="G5" s="19">
        <v>340322000031</v>
      </c>
      <c r="H5" s="20">
        <v>113</v>
      </c>
      <c r="I5" s="28" t="s">
        <v>27</v>
      </c>
      <c r="J5" s="29">
        <v>126</v>
      </c>
      <c r="K5" s="30">
        <v>113</v>
      </c>
      <c r="L5" s="18"/>
      <c r="M5" s="31">
        <f t="shared" ref="M3:M12" si="0">(J5+K5+L5)/2/1.5</f>
        <v>79.6666666666667</v>
      </c>
      <c r="N5" s="32">
        <v>72.8</v>
      </c>
      <c r="O5" s="32">
        <f>M:M*0.5+N:N*0.5</f>
        <v>76.2333333333333</v>
      </c>
      <c r="P5" s="33"/>
    </row>
    <row r="6" s="1" customFormat="1" ht="24.95" customHeight="1" spans="1:16">
      <c r="A6" s="18">
        <v>4</v>
      </c>
      <c r="B6" s="15" t="s">
        <v>28</v>
      </c>
      <c r="C6" s="18" t="s">
        <v>29</v>
      </c>
      <c r="D6" s="18" t="s">
        <v>18</v>
      </c>
      <c r="E6" s="15" t="s">
        <v>19</v>
      </c>
      <c r="F6" s="15" t="s">
        <v>20</v>
      </c>
      <c r="G6" s="19">
        <v>340322000051</v>
      </c>
      <c r="H6" s="21">
        <v>830</v>
      </c>
      <c r="I6" s="28" t="s">
        <v>30</v>
      </c>
      <c r="J6" s="29">
        <v>113</v>
      </c>
      <c r="K6" s="30">
        <v>117.5</v>
      </c>
      <c r="L6" s="18"/>
      <c r="M6" s="31">
        <f t="shared" si="0"/>
        <v>76.8333333333333</v>
      </c>
      <c r="N6" s="32">
        <v>73.8</v>
      </c>
      <c r="O6" s="32">
        <f>M:M*0.5+N:N*0.5</f>
        <v>75.3166666666666</v>
      </c>
      <c r="P6" s="33"/>
    </row>
    <row r="7" s="1" customFormat="1" ht="24.95" customHeight="1" spans="1:16">
      <c r="A7" s="18">
        <v>5</v>
      </c>
      <c r="B7" s="15" t="s">
        <v>31</v>
      </c>
      <c r="C7" s="18" t="s">
        <v>32</v>
      </c>
      <c r="D7" s="18" t="s">
        <v>18</v>
      </c>
      <c r="E7" s="15" t="s">
        <v>19</v>
      </c>
      <c r="F7" s="15" t="s">
        <v>20</v>
      </c>
      <c r="G7" s="19">
        <v>340322000050</v>
      </c>
      <c r="H7" s="21">
        <v>106</v>
      </c>
      <c r="I7" s="28" t="s">
        <v>27</v>
      </c>
      <c r="J7" s="29">
        <v>113</v>
      </c>
      <c r="K7" s="30">
        <v>118</v>
      </c>
      <c r="L7" s="18"/>
      <c r="M7" s="31">
        <f t="shared" si="0"/>
        <v>77</v>
      </c>
      <c r="N7" s="32">
        <v>72.8</v>
      </c>
      <c r="O7" s="32">
        <f>M:M*0.5+N:N*0.5</f>
        <v>74.9</v>
      </c>
      <c r="P7" s="33"/>
    </row>
    <row r="8" s="1" customFormat="1" ht="24.95" customHeight="1" spans="1:16">
      <c r="A8" s="18">
        <v>6</v>
      </c>
      <c r="B8" s="15" t="s">
        <v>33</v>
      </c>
      <c r="C8" s="15" t="s">
        <v>34</v>
      </c>
      <c r="D8" s="15" t="s">
        <v>18</v>
      </c>
      <c r="E8" s="15" t="s">
        <v>19</v>
      </c>
      <c r="F8" s="15" t="s">
        <v>20</v>
      </c>
      <c r="G8" s="19">
        <v>340322000002</v>
      </c>
      <c r="H8" s="20">
        <v>811</v>
      </c>
      <c r="I8" s="28" t="s">
        <v>30</v>
      </c>
      <c r="J8" s="29">
        <v>113</v>
      </c>
      <c r="K8" s="30">
        <v>120</v>
      </c>
      <c r="L8" s="18"/>
      <c r="M8" s="31">
        <f t="shared" si="0"/>
        <v>77.6666666666667</v>
      </c>
      <c r="N8" s="32">
        <v>0</v>
      </c>
      <c r="O8" s="32">
        <f>M:M*0.5+N:N*0.5</f>
        <v>38.8333333333333</v>
      </c>
      <c r="P8" s="33"/>
    </row>
    <row r="9" s="1" customFormat="1" ht="24.95" customHeight="1" spans="1:16">
      <c r="A9" s="18">
        <v>7</v>
      </c>
      <c r="B9" s="15" t="s">
        <v>35</v>
      </c>
      <c r="C9" s="18" t="s">
        <v>36</v>
      </c>
      <c r="D9" s="18" t="s">
        <v>18</v>
      </c>
      <c r="E9" s="15" t="s">
        <v>19</v>
      </c>
      <c r="F9" s="15" t="s">
        <v>20</v>
      </c>
      <c r="G9" s="19">
        <v>340322000060</v>
      </c>
      <c r="H9" s="20">
        <v>313</v>
      </c>
      <c r="I9" s="28" t="s">
        <v>24</v>
      </c>
      <c r="J9" s="29">
        <v>117</v>
      </c>
      <c r="K9" s="30">
        <v>113.5</v>
      </c>
      <c r="L9" s="18"/>
      <c r="M9" s="31">
        <f t="shared" si="0"/>
        <v>76.8333333333333</v>
      </c>
      <c r="N9" s="32">
        <v>0</v>
      </c>
      <c r="O9" s="32">
        <f>M:M*0.5+N:N*0.5</f>
        <v>38.4166666666667</v>
      </c>
      <c r="P9" s="33"/>
    </row>
    <row r="10" s="1" customFormat="1" ht="24" customHeight="1" spans="1:16">
      <c r="A10" s="18">
        <v>8</v>
      </c>
      <c r="B10" s="15" t="s">
        <v>16</v>
      </c>
      <c r="C10" s="15" t="s">
        <v>37</v>
      </c>
      <c r="D10" s="15" t="s">
        <v>38</v>
      </c>
      <c r="E10" s="15" t="s">
        <v>39</v>
      </c>
      <c r="F10" s="15" t="s">
        <v>40</v>
      </c>
      <c r="G10" s="19">
        <v>340322000066</v>
      </c>
      <c r="H10" s="20">
        <v>513</v>
      </c>
      <c r="I10" s="28" t="s">
        <v>41</v>
      </c>
      <c r="J10" s="29">
        <v>103</v>
      </c>
      <c r="K10" s="30">
        <v>121</v>
      </c>
      <c r="L10" s="18"/>
      <c r="M10" s="31">
        <f t="shared" si="0"/>
        <v>74.6666666666667</v>
      </c>
      <c r="N10" s="32">
        <v>82</v>
      </c>
      <c r="O10" s="32">
        <f>M:M*0.5+N:N*0.5</f>
        <v>78.3333333333333</v>
      </c>
      <c r="P10" s="33"/>
    </row>
    <row r="11" s="1" customFormat="1" ht="24" customHeight="1" spans="1:16">
      <c r="A11" s="18">
        <v>9</v>
      </c>
      <c r="B11" s="15" t="s">
        <v>22</v>
      </c>
      <c r="C11" s="15" t="s">
        <v>42</v>
      </c>
      <c r="D11" s="15" t="s">
        <v>18</v>
      </c>
      <c r="E11" s="15" t="s">
        <v>39</v>
      </c>
      <c r="F11" s="15" t="s">
        <v>40</v>
      </c>
      <c r="G11" s="19">
        <v>340322000064</v>
      </c>
      <c r="H11" s="20">
        <v>129</v>
      </c>
      <c r="I11" s="28" t="s">
        <v>27</v>
      </c>
      <c r="J11" s="29">
        <v>93</v>
      </c>
      <c r="K11" s="30">
        <v>114</v>
      </c>
      <c r="L11" s="18"/>
      <c r="M11" s="31">
        <f t="shared" si="0"/>
        <v>69</v>
      </c>
      <c r="N11" s="32">
        <v>76.2</v>
      </c>
      <c r="O11" s="32">
        <f>M:M*0.5+N:N*0.5</f>
        <v>72.6</v>
      </c>
      <c r="P11" s="33"/>
    </row>
    <row r="12" s="1" customFormat="1" ht="24" customHeight="1" spans="1:16">
      <c r="A12" s="18">
        <v>10</v>
      </c>
      <c r="B12" s="15" t="s">
        <v>25</v>
      </c>
      <c r="C12" s="15" t="s">
        <v>43</v>
      </c>
      <c r="D12" s="15" t="s">
        <v>38</v>
      </c>
      <c r="E12" s="15" t="s">
        <v>39</v>
      </c>
      <c r="F12" s="15" t="s">
        <v>40</v>
      </c>
      <c r="G12" s="19">
        <v>340322000063</v>
      </c>
      <c r="H12" s="20">
        <v>719</v>
      </c>
      <c r="I12" s="28" t="s">
        <v>44</v>
      </c>
      <c r="J12" s="29">
        <v>88</v>
      </c>
      <c r="K12" s="30">
        <v>114.5</v>
      </c>
      <c r="L12" s="18"/>
      <c r="M12" s="31">
        <f t="shared" si="0"/>
        <v>67.5</v>
      </c>
      <c r="N12" s="32">
        <v>72.6</v>
      </c>
      <c r="O12" s="32">
        <f>M:M*0.5+N:N*0.5</f>
        <v>70.05</v>
      </c>
      <c r="P12" s="33"/>
    </row>
    <row r="13" s="1" customFormat="1" ht="24.95" customHeight="1" spans="1:16">
      <c r="A13" s="18">
        <v>11</v>
      </c>
      <c r="B13" s="15" t="s">
        <v>16</v>
      </c>
      <c r="C13" s="15" t="s">
        <v>45</v>
      </c>
      <c r="D13" s="15" t="s">
        <v>38</v>
      </c>
      <c r="E13" s="15" t="s">
        <v>46</v>
      </c>
      <c r="F13" s="15" t="s">
        <v>47</v>
      </c>
      <c r="G13" s="19">
        <v>340322000126</v>
      </c>
      <c r="H13" s="21">
        <v>524</v>
      </c>
      <c r="I13" s="28" t="s">
        <v>41</v>
      </c>
      <c r="J13" s="29">
        <v>122</v>
      </c>
      <c r="K13" s="30">
        <v>118</v>
      </c>
      <c r="L13" s="18"/>
      <c r="M13" s="31">
        <f t="shared" ref="M13:M36" si="1">(J13+K13+L13)/2/1.5</f>
        <v>80</v>
      </c>
      <c r="N13" s="32">
        <v>80.8</v>
      </c>
      <c r="O13" s="32">
        <f>M:M*0.5+N:N*0.5</f>
        <v>80.4</v>
      </c>
      <c r="P13" s="33"/>
    </row>
    <row r="14" s="1" customFormat="1" ht="24.95" customHeight="1" spans="1:16">
      <c r="A14" s="18">
        <v>12</v>
      </c>
      <c r="B14" s="15" t="s">
        <v>22</v>
      </c>
      <c r="C14" s="15" t="s">
        <v>48</v>
      </c>
      <c r="D14" s="15" t="s">
        <v>38</v>
      </c>
      <c r="E14" s="15" t="s">
        <v>46</v>
      </c>
      <c r="F14" s="15" t="s">
        <v>47</v>
      </c>
      <c r="G14" s="19">
        <v>340322000135</v>
      </c>
      <c r="H14" s="21">
        <v>1128</v>
      </c>
      <c r="I14" s="28" t="s">
        <v>49</v>
      </c>
      <c r="J14" s="29">
        <v>119</v>
      </c>
      <c r="K14" s="30">
        <v>113</v>
      </c>
      <c r="L14" s="18"/>
      <c r="M14" s="31">
        <f t="shared" si="1"/>
        <v>77.3333333333333</v>
      </c>
      <c r="N14" s="32">
        <v>77.2</v>
      </c>
      <c r="O14" s="32">
        <f>M:M*0.5+N:N*0.5</f>
        <v>77.2666666666667</v>
      </c>
      <c r="P14" s="33"/>
    </row>
    <row r="15" s="1" customFormat="1" ht="24.95" customHeight="1" spans="1:16">
      <c r="A15" s="18">
        <v>13</v>
      </c>
      <c r="B15" s="15" t="s">
        <v>25</v>
      </c>
      <c r="C15" s="15" t="s">
        <v>50</v>
      </c>
      <c r="D15" s="15" t="s">
        <v>38</v>
      </c>
      <c r="E15" s="15" t="s">
        <v>46</v>
      </c>
      <c r="F15" s="15" t="s">
        <v>47</v>
      </c>
      <c r="G15" s="19">
        <v>340322000097</v>
      </c>
      <c r="H15" s="20">
        <v>423</v>
      </c>
      <c r="I15" s="28" t="s">
        <v>51</v>
      </c>
      <c r="J15" s="29">
        <v>122</v>
      </c>
      <c r="K15" s="30">
        <v>111</v>
      </c>
      <c r="L15" s="18"/>
      <c r="M15" s="31">
        <f t="shared" si="1"/>
        <v>77.6666666666667</v>
      </c>
      <c r="N15" s="32">
        <v>73.8</v>
      </c>
      <c r="O15" s="32">
        <f>M:M*0.5+N:N*0.5</f>
        <v>75.7333333333333</v>
      </c>
      <c r="P15" s="33"/>
    </row>
    <row r="16" s="2" customFormat="1" ht="20.1" customHeight="1" spans="1:16">
      <c r="A16" s="18">
        <v>14</v>
      </c>
      <c r="B16" s="15" t="s">
        <v>16</v>
      </c>
      <c r="C16" s="22" t="s">
        <v>52</v>
      </c>
      <c r="D16" s="22" t="s">
        <v>38</v>
      </c>
      <c r="E16" s="23" t="s">
        <v>53</v>
      </c>
      <c r="F16" s="23" t="s">
        <v>54</v>
      </c>
      <c r="G16" s="19">
        <v>340322000222</v>
      </c>
      <c r="H16" s="20">
        <v>123</v>
      </c>
      <c r="I16" s="28" t="s">
        <v>27</v>
      </c>
      <c r="J16" s="29">
        <v>135</v>
      </c>
      <c r="K16" s="30">
        <v>113</v>
      </c>
      <c r="L16" s="22"/>
      <c r="M16" s="31">
        <f t="shared" si="1"/>
        <v>82.6666666666667</v>
      </c>
      <c r="N16" s="34">
        <v>75.4</v>
      </c>
      <c r="O16" s="32">
        <f>M:M*0.5+N:N*0.5</f>
        <v>79.0333333333334</v>
      </c>
      <c r="P16" s="35"/>
    </row>
    <row r="17" s="2" customFormat="1" ht="20.1" customHeight="1" spans="1:16">
      <c r="A17" s="18">
        <v>15</v>
      </c>
      <c r="B17" s="15" t="s">
        <v>22</v>
      </c>
      <c r="C17" s="22" t="s">
        <v>55</v>
      </c>
      <c r="D17" s="22" t="s">
        <v>38</v>
      </c>
      <c r="E17" s="23" t="s">
        <v>53</v>
      </c>
      <c r="F17" s="23" t="s">
        <v>54</v>
      </c>
      <c r="G17" s="19">
        <v>340322000291</v>
      </c>
      <c r="H17" s="21">
        <v>1110</v>
      </c>
      <c r="I17" s="28" t="s">
        <v>49</v>
      </c>
      <c r="J17" s="29">
        <v>113</v>
      </c>
      <c r="K17" s="30">
        <v>123</v>
      </c>
      <c r="L17" s="22"/>
      <c r="M17" s="31">
        <f t="shared" si="1"/>
        <v>78.6666666666667</v>
      </c>
      <c r="N17" s="34">
        <v>79.2</v>
      </c>
      <c r="O17" s="32">
        <f>M:M*0.5+N:N*0.5</f>
        <v>78.9333333333334</v>
      </c>
      <c r="P17" s="35"/>
    </row>
    <row r="18" s="2" customFormat="1" ht="20.1" customHeight="1" spans="1:16">
      <c r="A18" s="18">
        <v>16</v>
      </c>
      <c r="B18" s="15" t="s">
        <v>25</v>
      </c>
      <c r="C18" s="23" t="s">
        <v>56</v>
      </c>
      <c r="D18" s="23" t="s">
        <v>38</v>
      </c>
      <c r="E18" s="23" t="s">
        <v>53</v>
      </c>
      <c r="F18" s="23" t="s">
        <v>54</v>
      </c>
      <c r="G18" s="19">
        <v>340322000199</v>
      </c>
      <c r="H18" s="21">
        <v>724</v>
      </c>
      <c r="I18" s="28" t="s">
        <v>44</v>
      </c>
      <c r="J18" s="29">
        <v>119</v>
      </c>
      <c r="K18" s="30">
        <v>115</v>
      </c>
      <c r="L18" s="23"/>
      <c r="M18" s="31">
        <f t="shared" si="1"/>
        <v>78</v>
      </c>
      <c r="N18" s="34">
        <v>79.2</v>
      </c>
      <c r="O18" s="32">
        <f>M:M*0.5+N:N*0.5</f>
        <v>78.6</v>
      </c>
      <c r="P18" s="35"/>
    </row>
    <row r="19" s="2" customFormat="1" ht="20.1" customHeight="1" spans="1:16">
      <c r="A19" s="18">
        <v>17</v>
      </c>
      <c r="B19" s="15" t="s">
        <v>28</v>
      </c>
      <c r="C19" s="22" t="s">
        <v>57</v>
      </c>
      <c r="D19" s="22" t="s">
        <v>38</v>
      </c>
      <c r="E19" s="23" t="s">
        <v>53</v>
      </c>
      <c r="F19" s="23" t="s">
        <v>54</v>
      </c>
      <c r="G19" s="19">
        <v>340322000282</v>
      </c>
      <c r="H19" s="21">
        <v>622</v>
      </c>
      <c r="I19" s="28" t="s">
        <v>58</v>
      </c>
      <c r="J19" s="29">
        <v>116</v>
      </c>
      <c r="K19" s="30">
        <v>124.5</v>
      </c>
      <c r="L19" s="22"/>
      <c r="M19" s="31">
        <f t="shared" si="1"/>
        <v>80.1666666666667</v>
      </c>
      <c r="N19" s="34">
        <v>72.8</v>
      </c>
      <c r="O19" s="32">
        <f>M:M*0.5+N:N*0.5</f>
        <v>76.4833333333333</v>
      </c>
      <c r="P19" s="35"/>
    </row>
    <row r="20" s="2" customFormat="1" ht="20.1" customHeight="1" spans="1:16">
      <c r="A20" s="18">
        <v>18</v>
      </c>
      <c r="B20" s="15" t="s">
        <v>31</v>
      </c>
      <c r="C20" s="23" t="s">
        <v>59</v>
      </c>
      <c r="D20" s="23" t="s">
        <v>38</v>
      </c>
      <c r="E20" s="23" t="s">
        <v>53</v>
      </c>
      <c r="F20" s="23" t="s">
        <v>54</v>
      </c>
      <c r="G20" s="19">
        <v>340322000174</v>
      </c>
      <c r="H20" s="21">
        <v>708</v>
      </c>
      <c r="I20" s="28" t="s">
        <v>44</v>
      </c>
      <c r="J20" s="29">
        <v>115</v>
      </c>
      <c r="K20" s="30">
        <v>119</v>
      </c>
      <c r="L20" s="23"/>
      <c r="M20" s="31">
        <f t="shared" si="1"/>
        <v>78</v>
      </c>
      <c r="N20" s="34">
        <v>74.8</v>
      </c>
      <c r="O20" s="32">
        <f>M:M*0.5+N:N*0.5</f>
        <v>76.4</v>
      </c>
      <c r="P20" s="35"/>
    </row>
    <row r="21" s="2" customFormat="1" ht="20.1" customHeight="1" spans="1:16">
      <c r="A21" s="18">
        <v>19</v>
      </c>
      <c r="B21" s="15" t="s">
        <v>33</v>
      </c>
      <c r="C21" s="22" t="s">
        <v>60</v>
      </c>
      <c r="D21" s="22" t="s">
        <v>18</v>
      </c>
      <c r="E21" s="23" t="s">
        <v>53</v>
      </c>
      <c r="F21" s="23" t="s">
        <v>54</v>
      </c>
      <c r="G21" s="19">
        <v>340322000224</v>
      </c>
      <c r="H21" s="20">
        <v>827</v>
      </c>
      <c r="I21" s="28" t="s">
        <v>30</v>
      </c>
      <c r="J21" s="29">
        <v>122</v>
      </c>
      <c r="K21" s="30">
        <v>111.5</v>
      </c>
      <c r="L21" s="22"/>
      <c r="M21" s="31">
        <f t="shared" si="1"/>
        <v>77.8333333333333</v>
      </c>
      <c r="N21" s="34">
        <v>73.2</v>
      </c>
      <c r="O21" s="32">
        <f>M:M*0.5+N:N*0.5</f>
        <v>75.5166666666667</v>
      </c>
      <c r="P21" s="35"/>
    </row>
    <row r="22" s="3" customFormat="1" ht="20.1" customHeight="1" spans="1:16">
      <c r="A22" s="18">
        <v>20</v>
      </c>
      <c r="B22" s="15" t="s">
        <v>16</v>
      </c>
      <c r="C22" s="22" t="s">
        <v>61</v>
      </c>
      <c r="D22" s="22" t="s">
        <v>18</v>
      </c>
      <c r="E22" s="23" t="s">
        <v>53</v>
      </c>
      <c r="F22" s="23" t="s">
        <v>62</v>
      </c>
      <c r="G22" s="19">
        <v>340322000341</v>
      </c>
      <c r="H22" s="21">
        <v>1510</v>
      </c>
      <c r="I22" s="28" t="s">
        <v>63</v>
      </c>
      <c r="J22" s="29">
        <v>122</v>
      </c>
      <c r="K22" s="30">
        <v>107</v>
      </c>
      <c r="L22" s="36"/>
      <c r="M22" s="31">
        <f t="shared" si="1"/>
        <v>76.3333333333333</v>
      </c>
      <c r="N22" s="37">
        <v>77.6</v>
      </c>
      <c r="O22" s="32">
        <f>M:M*0.5+N:N*0.5</f>
        <v>76.9666666666666</v>
      </c>
      <c r="P22" s="38"/>
    </row>
    <row r="23" s="3" customFormat="1" ht="20.1" customHeight="1" spans="1:16">
      <c r="A23" s="18">
        <v>21</v>
      </c>
      <c r="B23" s="15" t="s">
        <v>22</v>
      </c>
      <c r="C23" s="22" t="s">
        <v>64</v>
      </c>
      <c r="D23" s="22" t="s">
        <v>38</v>
      </c>
      <c r="E23" s="23" t="s">
        <v>53</v>
      </c>
      <c r="F23" s="23" t="s">
        <v>62</v>
      </c>
      <c r="G23" s="19">
        <v>340322000339</v>
      </c>
      <c r="H23" s="21">
        <v>1918</v>
      </c>
      <c r="I23" s="28" t="s">
        <v>65</v>
      </c>
      <c r="J23" s="29">
        <v>98</v>
      </c>
      <c r="K23" s="30">
        <v>117</v>
      </c>
      <c r="L23" s="36"/>
      <c r="M23" s="31">
        <f t="shared" si="1"/>
        <v>71.6666666666667</v>
      </c>
      <c r="N23" s="39">
        <v>76</v>
      </c>
      <c r="O23" s="32">
        <f>M:M*0.5+N:N*0.5</f>
        <v>73.8333333333333</v>
      </c>
      <c r="P23" s="38"/>
    </row>
    <row r="24" s="3" customFormat="1" ht="20.1" customHeight="1" spans="1:16">
      <c r="A24" s="18">
        <v>22</v>
      </c>
      <c r="B24" s="15" t="s">
        <v>25</v>
      </c>
      <c r="C24" s="22" t="s">
        <v>66</v>
      </c>
      <c r="D24" s="22" t="s">
        <v>38</v>
      </c>
      <c r="E24" s="23" t="s">
        <v>53</v>
      </c>
      <c r="F24" s="23" t="s">
        <v>62</v>
      </c>
      <c r="G24" s="19">
        <v>340322000333</v>
      </c>
      <c r="H24" s="20">
        <v>1329</v>
      </c>
      <c r="I24" s="28" t="s">
        <v>67</v>
      </c>
      <c r="J24" s="29">
        <v>107</v>
      </c>
      <c r="K24" s="30">
        <v>111</v>
      </c>
      <c r="L24" s="22"/>
      <c r="M24" s="31">
        <f t="shared" si="1"/>
        <v>72.6666666666667</v>
      </c>
      <c r="N24" s="37">
        <v>0</v>
      </c>
      <c r="O24" s="32">
        <f>M:M*0.5+N:N*0.5</f>
        <v>36.3333333333333</v>
      </c>
      <c r="P24" s="38"/>
    </row>
    <row r="25" s="4" customFormat="1" ht="20.1" customHeight="1" spans="1:16">
      <c r="A25" s="18">
        <v>23</v>
      </c>
      <c r="B25" s="15" t="s">
        <v>28</v>
      </c>
      <c r="C25" s="22" t="s">
        <v>68</v>
      </c>
      <c r="D25" s="22" t="s">
        <v>18</v>
      </c>
      <c r="E25" s="23" t="s">
        <v>53</v>
      </c>
      <c r="F25" s="23" t="s">
        <v>62</v>
      </c>
      <c r="G25" s="19">
        <v>340322000334</v>
      </c>
      <c r="H25" s="21">
        <v>1930</v>
      </c>
      <c r="I25" s="28" t="s">
        <v>65</v>
      </c>
      <c r="J25" s="29">
        <v>107</v>
      </c>
      <c r="K25" s="30">
        <v>108</v>
      </c>
      <c r="L25" s="22"/>
      <c r="M25" s="31">
        <f t="shared" si="1"/>
        <v>71.6666666666667</v>
      </c>
      <c r="N25" s="37">
        <v>0</v>
      </c>
      <c r="O25" s="32">
        <f>M:M*0.5+N:N*0.5</f>
        <v>35.8333333333333</v>
      </c>
      <c r="P25" s="40"/>
    </row>
    <row r="26" s="1" customFormat="1" ht="24.95" customHeight="1" spans="1:16">
      <c r="A26" s="18">
        <v>24</v>
      </c>
      <c r="B26" s="15" t="s">
        <v>16</v>
      </c>
      <c r="C26" s="15" t="s">
        <v>69</v>
      </c>
      <c r="D26" s="15" t="s">
        <v>18</v>
      </c>
      <c r="E26" s="15" t="s">
        <v>70</v>
      </c>
      <c r="F26" s="15" t="s">
        <v>71</v>
      </c>
      <c r="G26" s="19">
        <v>340322000365</v>
      </c>
      <c r="H26" s="21">
        <v>1820</v>
      </c>
      <c r="I26" s="28" t="s">
        <v>72</v>
      </c>
      <c r="J26" s="29">
        <v>126</v>
      </c>
      <c r="K26" s="30">
        <v>114</v>
      </c>
      <c r="L26" s="18"/>
      <c r="M26" s="31">
        <f t="shared" si="1"/>
        <v>80</v>
      </c>
      <c r="N26" s="32">
        <v>78.8</v>
      </c>
      <c r="O26" s="32">
        <f>M:M*0.5+N:N*0.5</f>
        <v>79.4</v>
      </c>
      <c r="P26" s="33"/>
    </row>
    <row r="27" s="1" customFormat="1" ht="24.95" customHeight="1" spans="1:16">
      <c r="A27" s="18">
        <v>25</v>
      </c>
      <c r="B27" s="15" t="s">
        <v>22</v>
      </c>
      <c r="C27" s="15" t="s">
        <v>73</v>
      </c>
      <c r="D27" s="15" t="s">
        <v>38</v>
      </c>
      <c r="E27" s="15" t="s">
        <v>70</v>
      </c>
      <c r="F27" s="15" t="s">
        <v>71</v>
      </c>
      <c r="G27" s="19">
        <v>340322000369</v>
      </c>
      <c r="H27" s="20">
        <v>1527</v>
      </c>
      <c r="I27" s="28" t="s">
        <v>63</v>
      </c>
      <c r="J27" s="29">
        <v>129</v>
      </c>
      <c r="K27" s="30">
        <v>111.5</v>
      </c>
      <c r="L27" s="18"/>
      <c r="M27" s="31">
        <f t="shared" si="1"/>
        <v>80.1666666666667</v>
      </c>
      <c r="N27" s="32">
        <v>77.8</v>
      </c>
      <c r="O27" s="32">
        <f>M:M*0.5+N:N*0.5</f>
        <v>78.9833333333333</v>
      </c>
      <c r="P27" s="33"/>
    </row>
    <row r="28" s="1" customFormat="1" ht="24.95" customHeight="1" spans="1:16">
      <c r="A28" s="18">
        <v>26</v>
      </c>
      <c r="B28" s="15" t="s">
        <v>25</v>
      </c>
      <c r="C28" s="15" t="s">
        <v>74</v>
      </c>
      <c r="D28" s="15" t="s">
        <v>18</v>
      </c>
      <c r="E28" s="15" t="s">
        <v>70</v>
      </c>
      <c r="F28" s="15" t="s">
        <v>71</v>
      </c>
      <c r="G28" s="19">
        <v>340322000368</v>
      </c>
      <c r="H28" s="21">
        <v>1920</v>
      </c>
      <c r="I28" s="28" t="s">
        <v>65</v>
      </c>
      <c r="J28" s="29">
        <v>123</v>
      </c>
      <c r="K28" s="30">
        <v>108</v>
      </c>
      <c r="L28" s="18"/>
      <c r="M28" s="31">
        <f t="shared" si="1"/>
        <v>77</v>
      </c>
      <c r="N28" s="32">
        <v>76.8</v>
      </c>
      <c r="O28" s="32">
        <f>M:M*0.5+N:N*0.5</f>
        <v>76.9</v>
      </c>
      <c r="P28" s="33"/>
    </row>
    <row r="29" s="1" customFormat="1" ht="24.95" customHeight="1" spans="1:16">
      <c r="A29" s="18">
        <v>27</v>
      </c>
      <c r="B29" s="15" t="s">
        <v>28</v>
      </c>
      <c r="C29" s="15" t="s">
        <v>75</v>
      </c>
      <c r="D29" s="15" t="s">
        <v>38</v>
      </c>
      <c r="E29" s="15" t="s">
        <v>70</v>
      </c>
      <c r="F29" s="15" t="s">
        <v>71</v>
      </c>
      <c r="G29" s="19">
        <v>340322000390</v>
      </c>
      <c r="H29" s="20">
        <v>1907</v>
      </c>
      <c r="I29" s="28" t="s">
        <v>65</v>
      </c>
      <c r="J29" s="29">
        <v>113</v>
      </c>
      <c r="K29" s="30">
        <v>116</v>
      </c>
      <c r="L29" s="15"/>
      <c r="M29" s="31">
        <f t="shared" si="1"/>
        <v>76.3333333333333</v>
      </c>
      <c r="N29" s="32">
        <v>77</v>
      </c>
      <c r="O29" s="32">
        <f>M:M*0.5+N:N*0.5</f>
        <v>76.6666666666667</v>
      </c>
      <c r="P29" s="33"/>
    </row>
    <row r="30" s="1" customFormat="1" ht="24.95" customHeight="1" spans="1:16">
      <c r="A30" s="18">
        <v>28</v>
      </c>
      <c r="B30" s="15" t="s">
        <v>31</v>
      </c>
      <c r="C30" s="15" t="s">
        <v>76</v>
      </c>
      <c r="D30" s="15" t="s">
        <v>38</v>
      </c>
      <c r="E30" s="15" t="s">
        <v>70</v>
      </c>
      <c r="F30" s="15" t="s">
        <v>71</v>
      </c>
      <c r="G30" s="19">
        <v>340322000418</v>
      </c>
      <c r="H30" s="21">
        <v>1212</v>
      </c>
      <c r="I30" s="28" t="s">
        <v>77</v>
      </c>
      <c r="J30" s="29">
        <v>117</v>
      </c>
      <c r="K30" s="30">
        <v>116</v>
      </c>
      <c r="L30" s="15"/>
      <c r="M30" s="31">
        <f t="shared" si="1"/>
        <v>77.6666666666667</v>
      </c>
      <c r="N30" s="32">
        <v>75.6</v>
      </c>
      <c r="O30" s="32">
        <f>M:M*0.5+N:N*0.5</f>
        <v>76.6333333333334</v>
      </c>
      <c r="P30" s="33"/>
    </row>
    <row r="31" s="1" customFormat="1" ht="24.95" customHeight="1" spans="1:16">
      <c r="A31" s="18">
        <v>29</v>
      </c>
      <c r="B31" s="15" t="s">
        <v>33</v>
      </c>
      <c r="C31" s="15" t="s">
        <v>78</v>
      </c>
      <c r="D31" s="15" t="s">
        <v>38</v>
      </c>
      <c r="E31" s="15" t="s">
        <v>70</v>
      </c>
      <c r="F31" s="15" t="s">
        <v>71</v>
      </c>
      <c r="G31" s="19">
        <v>340322000422</v>
      </c>
      <c r="H31" s="20">
        <v>1923</v>
      </c>
      <c r="I31" s="28" t="s">
        <v>65</v>
      </c>
      <c r="J31" s="29">
        <v>119</v>
      </c>
      <c r="K31" s="30">
        <v>114</v>
      </c>
      <c r="L31" s="15"/>
      <c r="M31" s="31">
        <f t="shared" si="1"/>
        <v>77.6666666666667</v>
      </c>
      <c r="N31" s="32">
        <v>74</v>
      </c>
      <c r="O31" s="32">
        <f>M:M*0.5+N:N*0.5</f>
        <v>75.8333333333333</v>
      </c>
      <c r="P31" s="33"/>
    </row>
    <row r="32" s="1" customFormat="1" ht="24.95" customHeight="1" spans="1:16">
      <c r="A32" s="18">
        <v>30</v>
      </c>
      <c r="B32" s="15" t="s">
        <v>35</v>
      </c>
      <c r="C32" s="15" t="s">
        <v>79</v>
      </c>
      <c r="D32" s="15" t="s">
        <v>18</v>
      </c>
      <c r="E32" s="15" t="s">
        <v>70</v>
      </c>
      <c r="F32" s="15" t="s">
        <v>71</v>
      </c>
      <c r="G32" s="19">
        <v>340322000351</v>
      </c>
      <c r="H32" s="20">
        <v>1911</v>
      </c>
      <c r="I32" s="28" t="s">
        <v>65</v>
      </c>
      <c r="J32" s="29">
        <v>116</v>
      </c>
      <c r="K32" s="30">
        <v>118</v>
      </c>
      <c r="L32" s="18"/>
      <c r="M32" s="31">
        <f t="shared" si="1"/>
        <v>78</v>
      </c>
      <c r="N32" s="32">
        <v>71</v>
      </c>
      <c r="O32" s="32">
        <f>M:M*0.5+N:N*0.5</f>
        <v>74.5</v>
      </c>
      <c r="P32" s="33"/>
    </row>
    <row r="33" s="1" customFormat="1" ht="24.95" customHeight="1" spans="1:16">
      <c r="A33" s="18">
        <v>31</v>
      </c>
      <c r="B33" s="15" t="s">
        <v>80</v>
      </c>
      <c r="C33" s="15" t="s">
        <v>81</v>
      </c>
      <c r="D33" s="15" t="s">
        <v>18</v>
      </c>
      <c r="E33" s="15" t="s">
        <v>70</v>
      </c>
      <c r="F33" s="15" t="s">
        <v>71</v>
      </c>
      <c r="G33" s="19">
        <v>340322000352</v>
      </c>
      <c r="H33" s="20">
        <v>1321</v>
      </c>
      <c r="I33" s="28" t="s">
        <v>67</v>
      </c>
      <c r="J33" s="29">
        <v>120</v>
      </c>
      <c r="K33" s="30">
        <v>114</v>
      </c>
      <c r="L33" s="18"/>
      <c r="M33" s="31">
        <f t="shared" si="1"/>
        <v>78</v>
      </c>
      <c r="N33" s="32">
        <v>70.6</v>
      </c>
      <c r="O33" s="32">
        <f>M:M*0.5+N:N*0.5</f>
        <v>74.3</v>
      </c>
      <c r="P33" s="33"/>
    </row>
    <row r="34" s="1" customFormat="1" ht="24.95" customHeight="1" spans="1:16">
      <c r="A34" s="18">
        <v>32</v>
      </c>
      <c r="B34" s="15" t="s">
        <v>82</v>
      </c>
      <c r="C34" s="15" t="s">
        <v>83</v>
      </c>
      <c r="D34" s="15" t="s">
        <v>38</v>
      </c>
      <c r="E34" s="15" t="s">
        <v>70</v>
      </c>
      <c r="F34" s="15" t="s">
        <v>71</v>
      </c>
      <c r="G34" s="19">
        <v>340322000428</v>
      </c>
      <c r="H34" s="21">
        <v>1316</v>
      </c>
      <c r="I34" s="28" t="s">
        <v>67</v>
      </c>
      <c r="J34" s="29">
        <v>118</v>
      </c>
      <c r="K34" s="30">
        <v>111</v>
      </c>
      <c r="L34" s="15"/>
      <c r="M34" s="31">
        <f t="shared" si="1"/>
        <v>76.3333333333333</v>
      </c>
      <c r="N34" s="32">
        <v>71.4</v>
      </c>
      <c r="O34" s="32">
        <f>M:M*0.5+N:N*0.5</f>
        <v>73.8666666666666</v>
      </c>
      <c r="P34" s="33"/>
    </row>
    <row r="35" s="1" customFormat="1" ht="24" customHeight="1" spans="1:16">
      <c r="A35" s="18">
        <v>33</v>
      </c>
      <c r="B35" s="15" t="s">
        <v>16</v>
      </c>
      <c r="C35" s="18" t="s">
        <v>84</v>
      </c>
      <c r="D35" s="18" t="s">
        <v>18</v>
      </c>
      <c r="E35" s="18" t="s">
        <v>85</v>
      </c>
      <c r="F35" s="18">
        <v>2021007</v>
      </c>
      <c r="G35" s="19">
        <v>340322000503</v>
      </c>
      <c r="H35" s="20">
        <v>1701</v>
      </c>
      <c r="I35" s="28" t="s">
        <v>86</v>
      </c>
      <c r="J35" s="29">
        <v>118</v>
      </c>
      <c r="K35" s="30">
        <v>119</v>
      </c>
      <c r="L35" s="18"/>
      <c r="M35" s="31">
        <f t="shared" si="1"/>
        <v>79</v>
      </c>
      <c r="N35" s="32">
        <v>84.6</v>
      </c>
      <c r="O35" s="32">
        <f>M:M*0.5+N:N*0.5</f>
        <v>81.8</v>
      </c>
      <c r="P35" s="33"/>
    </row>
    <row r="36" s="1" customFormat="1" ht="24" customHeight="1" spans="1:16">
      <c r="A36" s="18">
        <v>34</v>
      </c>
      <c r="B36" s="15" t="s">
        <v>22</v>
      </c>
      <c r="C36" s="18" t="s">
        <v>87</v>
      </c>
      <c r="D36" s="18" t="s">
        <v>38</v>
      </c>
      <c r="E36" s="18" t="s">
        <v>85</v>
      </c>
      <c r="F36" s="18">
        <v>2021007</v>
      </c>
      <c r="G36" s="19">
        <v>340322000487</v>
      </c>
      <c r="H36" s="21">
        <v>1320</v>
      </c>
      <c r="I36" s="28" t="s">
        <v>67</v>
      </c>
      <c r="J36" s="29">
        <v>128</v>
      </c>
      <c r="K36" s="30">
        <v>113.5</v>
      </c>
      <c r="L36" s="18"/>
      <c r="M36" s="31">
        <f t="shared" si="1"/>
        <v>80.5</v>
      </c>
      <c r="N36" s="32">
        <v>77.2</v>
      </c>
      <c r="O36" s="32">
        <f>M:M*0.5+N:N*0.5</f>
        <v>78.85</v>
      </c>
      <c r="P36" s="33"/>
    </row>
    <row r="37" s="1" customFormat="1" ht="24" customHeight="1" spans="1:16">
      <c r="A37" s="18">
        <v>35</v>
      </c>
      <c r="B37" s="15" t="s">
        <v>25</v>
      </c>
      <c r="C37" s="18" t="s">
        <v>88</v>
      </c>
      <c r="D37" s="18" t="s">
        <v>38</v>
      </c>
      <c r="E37" s="18" t="s">
        <v>85</v>
      </c>
      <c r="F37" s="18">
        <v>2021007</v>
      </c>
      <c r="G37" s="19">
        <v>340322000458</v>
      </c>
      <c r="H37" s="20">
        <v>1421</v>
      </c>
      <c r="I37" s="28" t="s">
        <v>89</v>
      </c>
      <c r="J37" s="29">
        <v>120</v>
      </c>
      <c r="K37" s="30">
        <v>115</v>
      </c>
      <c r="L37" s="18"/>
      <c r="M37" s="31">
        <f t="shared" ref="M35:M63" si="2">(J37+K37+L37)/2/1.5</f>
        <v>78.3333333333333</v>
      </c>
      <c r="N37" s="32">
        <v>74.8</v>
      </c>
      <c r="O37" s="32">
        <f>M:M*0.5+N:N*0.5</f>
        <v>76.5666666666666</v>
      </c>
      <c r="P37" s="33"/>
    </row>
    <row r="38" s="1" customFormat="1" ht="24.95" customHeight="1" spans="1:16">
      <c r="A38" s="18">
        <v>36</v>
      </c>
      <c r="B38" s="15" t="s">
        <v>16</v>
      </c>
      <c r="C38" s="15" t="s">
        <v>90</v>
      </c>
      <c r="D38" s="15" t="s">
        <v>18</v>
      </c>
      <c r="E38" s="15" t="s">
        <v>91</v>
      </c>
      <c r="F38" s="15" t="s">
        <v>92</v>
      </c>
      <c r="G38" s="19">
        <v>340322000517</v>
      </c>
      <c r="H38" s="20">
        <v>1905</v>
      </c>
      <c r="I38" s="28" t="s">
        <v>65</v>
      </c>
      <c r="J38" s="29">
        <v>121</v>
      </c>
      <c r="K38" s="30">
        <v>103</v>
      </c>
      <c r="L38" s="18"/>
      <c r="M38" s="31">
        <f t="shared" si="2"/>
        <v>74.6666666666667</v>
      </c>
      <c r="N38" s="32">
        <v>71.6</v>
      </c>
      <c r="O38" s="32">
        <f>M:M*0.5+N:N*0.5</f>
        <v>73.1333333333334</v>
      </c>
      <c r="P38" s="33"/>
    </row>
    <row r="39" s="1" customFormat="1" ht="24.95" customHeight="1" spans="1:16">
      <c r="A39" s="18">
        <v>37</v>
      </c>
      <c r="B39" s="15" t="s">
        <v>22</v>
      </c>
      <c r="C39" s="15" t="s">
        <v>93</v>
      </c>
      <c r="D39" s="15" t="s">
        <v>38</v>
      </c>
      <c r="E39" s="15" t="s">
        <v>91</v>
      </c>
      <c r="F39" s="15" t="s">
        <v>92</v>
      </c>
      <c r="G39" s="19">
        <v>340322000516</v>
      </c>
      <c r="H39" s="20">
        <v>1229</v>
      </c>
      <c r="I39" s="28" t="s">
        <v>77</v>
      </c>
      <c r="J39" s="29">
        <v>109</v>
      </c>
      <c r="K39" s="30">
        <v>119</v>
      </c>
      <c r="L39" s="18"/>
      <c r="M39" s="31">
        <f t="shared" si="2"/>
        <v>76</v>
      </c>
      <c r="N39" s="32">
        <v>0</v>
      </c>
      <c r="O39" s="32">
        <f>M:M*0.5+N:N*0.5</f>
        <v>38</v>
      </c>
      <c r="P39" s="33"/>
    </row>
    <row r="40" s="1" customFormat="1" ht="24.95" customHeight="1" spans="1:16">
      <c r="A40" s="18">
        <v>38</v>
      </c>
      <c r="B40" s="15" t="s">
        <v>25</v>
      </c>
      <c r="C40" s="15" t="s">
        <v>94</v>
      </c>
      <c r="D40" s="15" t="s">
        <v>18</v>
      </c>
      <c r="E40" s="15" t="s">
        <v>91</v>
      </c>
      <c r="F40" s="15" t="s">
        <v>92</v>
      </c>
      <c r="G40" s="19">
        <v>340322000515</v>
      </c>
      <c r="H40" s="20">
        <v>1411</v>
      </c>
      <c r="I40" s="28" t="s">
        <v>89</v>
      </c>
      <c r="J40" s="29">
        <v>108</v>
      </c>
      <c r="K40" s="30">
        <v>108</v>
      </c>
      <c r="L40" s="18"/>
      <c r="M40" s="31">
        <f t="shared" si="2"/>
        <v>72</v>
      </c>
      <c r="N40" s="32">
        <v>0</v>
      </c>
      <c r="O40" s="32">
        <f>M:M*0.5+N:N*0.5</f>
        <v>36</v>
      </c>
      <c r="P40" s="33"/>
    </row>
    <row r="41" s="1" customFormat="1" ht="24.95" customHeight="1" spans="1:16">
      <c r="A41" s="18">
        <v>39</v>
      </c>
      <c r="B41" s="15" t="s">
        <v>16</v>
      </c>
      <c r="C41" s="15" t="s">
        <v>95</v>
      </c>
      <c r="D41" s="15" t="s">
        <v>18</v>
      </c>
      <c r="E41" s="15" t="s">
        <v>96</v>
      </c>
      <c r="F41" s="15" t="s">
        <v>97</v>
      </c>
      <c r="G41" s="19">
        <v>340322000530</v>
      </c>
      <c r="H41" s="20">
        <v>1303</v>
      </c>
      <c r="I41" s="28" t="s">
        <v>67</v>
      </c>
      <c r="J41" s="29">
        <v>119</v>
      </c>
      <c r="K41" s="30">
        <v>105</v>
      </c>
      <c r="L41" s="18"/>
      <c r="M41" s="31">
        <f t="shared" si="2"/>
        <v>74.6666666666667</v>
      </c>
      <c r="N41" s="32">
        <v>74</v>
      </c>
      <c r="O41" s="32">
        <f>M:M*0.5+N:N*0.5</f>
        <v>74.3333333333333</v>
      </c>
      <c r="P41" s="33"/>
    </row>
    <row r="42" s="1" customFormat="1" ht="24.95" customHeight="1" spans="1:16">
      <c r="A42" s="18">
        <v>40</v>
      </c>
      <c r="B42" s="15" t="s">
        <v>22</v>
      </c>
      <c r="C42" s="15" t="s">
        <v>98</v>
      </c>
      <c r="D42" s="15" t="s">
        <v>18</v>
      </c>
      <c r="E42" s="15" t="s">
        <v>96</v>
      </c>
      <c r="F42" s="15" t="s">
        <v>97</v>
      </c>
      <c r="G42" s="19">
        <v>340322000534</v>
      </c>
      <c r="H42" s="21">
        <v>1430</v>
      </c>
      <c r="I42" s="28" t="s">
        <v>89</v>
      </c>
      <c r="J42" s="29">
        <v>107</v>
      </c>
      <c r="K42" s="30">
        <v>120</v>
      </c>
      <c r="L42" s="18"/>
      <c r="M42" s="31">
        <f t="shared" si="2"/>
        <v>75.6666666666667</v>
      </c>
      <c r="N42" s="32">
        <v>70.4</v>
      </c>
      <c r="O42" s="32">
        <f>M:M*0.5+N:N*0.5</f>
        <v>73.0333333333334</v>
      </c>
      <c r="P42" s="33"/>
    </row>
    <row r="43" s="1" customFormat="1" ht="24.95" customHeight="1" spans="1:16">
      <c r="A43" s="18">
        <v>41</v>
      </c>
      <c r="B43" s="15" t="s">
        <v>25</v>
      </c>
      <c r="C43" s="15" t="s">
        <v>99</v>
      </c>
      <c r="D43" s="15" t="s">
        <v>18</v>
      </c>
      <c r="E43" s="15" t="s">
        <v>96</v>
      </c>
      <c r="F43" s="15" t="s">
        <v>97</v>
      </c>
      <c r="G43" s="19">
        <v>340322000525</v>
      </c>
      <c r="H43" s="20">
        <v>1815</v>
      </c>
      <c r="I43" s="28" t="s">
        <v>72</v>
      </c>
      <c r="J43" s="29">
        <v>121</v>
      </c>
      <c r="K43" s="30">
        <v>101</v>
      </c>
      <c r="L43" s="18"/>
      <c r="M43" s="31">
        <f t="shared" si="2"/>
        <v>74</v>
      </c>
      <c r="N43" s="32">
        <v>70.8</v>
      </c>
      <c r="O43" s="32">
        <f>M:M*0.5+N:N*0.5</f>
        <v>72.4</v>
      </c>
      <c r="P43" s="33"/>
    </row>
    <row r="44" s="1" customFormat="1" ht="24.95" customHeight="1" spans="1:16">
      <c r="A44" s="18">
        <v>42</v>
      </c>
      <c r="B44" s="15" t="s">
        <v>28</v>
      </c>
      <c r="C44" s="15" t="s">
        <v>100</v>
      </c>
      <c r="D44" s="15" t="s">
        <v>38</v>
      </c>
      <c r="E44" s="15" t="s">
        <v>96</v>
      </c>
      <c r="F44" s="15" t="s">
        <v>97</v>
      </c>
      <c r="G44" s="19">
        <v>340322000547</v>
      </c>
      <c r="H44" s="21">
        <v>1328</v>
      </c>
      <c r="I44" s="28" t="s">
        <v>67</v>
      </c>
      <c r="J44" s="29">
        <v>107</v>
      </c>
      <c r="K44" s="30">
        <v>115</v>
      </c>
      <c r="L44" s="18"/>
      <c r="M44" s="31">
        <f t="shared" si="2"/>
        <v>74</v>
      </c>
      <c r="N44" s="32">
        <v>0</v>
      </c>
      <c r="O44" s="32">
        <f>M:M*0.5+N:N*0.5</f>
        <v>37</v>
      </c>
      <c r="P44" s="33"/>
    </row>
    <row r="45" s="1" customFormat="1" ht="24.95" customHeight="1" spans="1:16">
      <c r="A45" s="18">
        <v>43</v>
      </c>
      <c r="B45" s="15" t="s">
        <v>16</v>
      </c>
      <c r="C45" s="15" t="s">
        <v>101</v>
      </c>
      <c r="D45" s="15" t="s">
        <v>38</v>
      </c>
      <c r="E45" s="15" t="s">
        <v>96</v>
      </c>
      <c r="F45" s="15" t="s">
        <v>102</v>
      </c>
      <c r="G45" s="19">
        <v>340322000580</v>
      </c>
      <c r="H45" s="21">
        <v>2222</v>
      </c>
      <c r="I45" s="28" t="s">
        <v>103</v>
      </c>
      <c r="J45" s="29">
        <v>125</v>
      </c>
      <c r="K45" s="30">
        <v>113</v>
      </c>
      <c r="L45" s="18"/>
      <c r="M45" s="31">
        <f t="shared" si="2"/>
        <v>79.3333333333333</v>
      </c>
      <c r="N45" s="32">
        <v>78.6</v>
      </c>
      <c r="O45" s="32">
        <f>M:M*0.5+N:N*0.5</f>
        <v>78.9666666666666</v>
      </c>
      <c r="P45" s="33"/>
    </row>
    <row r="46" s="1" customFormat="1" ht="24.95" customHeight="1" spans="1:16">
      <c r="A46" s="18">
        <v>44</v>
      </c>
      <c r="B46" s="15" t="s">
        <v>22</v>
      </c>
      <c r="C46" s="15" t="s">
        <v>104</v>
      </c>
      <c r="D46" s="15" t="s">
        <v>18</v>
      </c>
      <c r="E46" s="15" t="s">
        <v>96</v>
      </c>
      <c r="F46" s="15" t="s">
        <v>102</v>
      </c>
      <c r="G46" s="19">
        <v>340322000582</v>
      </c>
      <c r="H46" s="20">
        <v>2507</v>
      </c>
      <c r="I46" s="28" t="s">
        <v>105</v>
      </c>
      <c r="J46" s="29">
        <v>117</v>
      </c>
      <c r="K46" s="30">
        <v>111</v>
      </c>
      <c r="L46" s="18"/>
      <c r="M46" s="31">
        <f t="shared" si="2"/>
        <v>76</v>
      </c>
      <c r="N46" s="32">
        <v>76.6</v>
      </c>
      <c r="O46" s="32">
        <f>M:M*0.5+N:N*0.5</f>
        <v>76.3</v>
      </c>
      <c r="P46" s="33"/>
    </row>
    <row r="47" s="1" customFormat="1" ht="24.95" customHeight="1" spans="1:16">
      <c r="A47" s="18">
        <v>45</v>
      </c>
      <c r="B47" s="15" t="s">
        <v>25</v>
      </c>
      <c r="C47" s="15" t="s">
        <v>106</v>
      </c>
      <c r="D47" s="15" t="s">
        <v>38</v>
      </c>
      <c r="E47" s="15" t="s">
        <v>96</v>
      </c>
      <c r="F47" s="15" t="s">
        <v>102</v>
      </c>
      <c r="G47" s="19">
        <v>340322000583</v>
      </c>
      <c r="H47" s="21">
        <v>2404</v>
      </c>
      <c r="I47" s="28" t="s">
        <v>107</v>
      </c>
      <c r="J47" s="29">
        <v>118</v>
      </c>
      <c r="K47" s="30">
        <v>112.5</v>
      </c>
      <c r="L47" s="18"/>
      <c r="M47" s="31">
        <f t="shared" si="2"/>
        <v>76.8333333333333</v>
      </c>
      <c r="N47" s="32">
        <v>0</v>
      </c>
      <c r="O47" s="32">
        <f>M:M*0.5+N:N*0.5</f>
        <v>38.4166666666667</v>
      </c>
      <c r="P47" s="33"/>
    </row>
    <row r="48" s="1" customFormat="1" ht="24.95" customHeight="1" spans="1:16">
      <c r="A48" s="18">
        <v>46</v>
      </c>
      <c r="B48" s="15" t="s">
        <v>16</v>
      </c>
      <c r="C48" s="15" t="s">
        <v>108</v>
      </c>
      <c r="D48" s="15" t="s">
        <v>18</v>
      </c>
      <c r="E48" s="15" t="s">
        <v>109</v>
      </c>
      <c r="F48" s="15" t="s">
        <v>110</v>
      </c>
      <c r="G48" s="19">
        <v>340322000589</v>
      </c>
      <c r="H48" s="20">
        <v>2525</v>
      </c>
      <c r="I48" s="28" t="s">
        <v>105</v>
      </c>
      <c r="J48" s="29">
        <v>111</v>
      </c>
      <c r="K48" s="30">
        <v>106.5</v>
      </c>
      <c r="L48" s="18"/>
      <c r="M48" s="31">
        <f t="shared" si="2"/>
        <v>72.5</v>
      </c>
      <c r="N48" s="32">
        <v>79.8</v>
      </c>
      <c r="O48" s="32">
        <f>M:M*0.5+N:N*0.5</f>
        <v>76.15</v>
      </c>
      <c r="P48" s="33"/>
    </row>
    <row r="49" s="1" customFormat="1" ht="24.95" customHeight="1" spans="1:16">
      <c r="A49" s="18">
        <v>47</v>
      </c>
      <c r="B49" s="15" t="s">
        <v>22</v>
      </c>
      <c r="C49" s="15" t="s">
        <v>111</v>
      </c>
      <c r="D49" s="15" t="s">
        <v>18</v>
      </c>
      <c r="E49" s="15" t="s">
        <v>109</v>
      </c>
      <c r="F49" s="15" t="s">
        <v>110</v>
      </c>
      <c r="G49" s="19">
        <v>340322000614</v>
      </c>
      <c r="H49" s="21">
        <v>2216</v>
      </c>
      <c r="I49" s="28" t="s">
        <v>103</v>
      </c>
      <c r="J49" s="29">
        <v>111</v>
      </c>
      <c r="K49" s="30">
        <v>116</v>
      </c>
      <c r="L49" s="18"/>
      <c r="M49" s="31">
        <f t="shared" si="2"/>
        <v>75.6666666666667</v>
      </c>
      <c r="N49" s="32">
        <v>76.2</v>
      </c>
      <c r="O49" s="32">
        <f>M:M*0.5+N:N*0.5</f>
        <v>75.9333333333334</v>
      </c>
      <c r="P49" s="33"/>
    </row>
    <row r="50" s="1" customFormat="1" ht="24.95" customHeight="1" spans="1:16">
      <c r="A50" s="18">
        <v>48</v>
      </c>
      <c r="B50" s="15" t="s">
        <v>25</v>
      </c>
      <c r="C50" s="15" t="s">
        <v>112</v>
      </c>
      <c r="D50" s="15" t="s">
        <v>18</v>
      </c>
      <c r="E50" s="15" t="s">
        <v>109</v>
      </c>
      <c r="F50" s="15" t="s">
        <v>110</v>
      </c>
      <c r="G50" s="19">
        <v>340322000616</v>
      </c>
      <c r="H50" s="20">
        <v>2201</v>
      </c>
      <c r="I50" s="28" t="s">
        <v>103</v>
      </c>
      <c r="J50" s="29">
        <v>100</v>
      </c>
      <c r="K50" s="30">
        <v>120</v>
      </c>
      <c r="L50" s="18"/>
      <c r="M50" s="31">
        <f t="shared" si="2"/>
        <v>73.3333333333333</v>
      </c>
      <c r="N50" s="32">
        <v>76.6</v>
      </c>
      <c r="O50" s="32">
        <f>M:M*0.5+N:N*0.5</f>
        <v>74.9666666666666</v>
      </c>
      <c r="P50" s="33"/>
    </row>
    <row r="51" s="1" customFormat="1" ht="24.95" customHeight="1" spans="1:16">
      <c r="A51" s="18">
        <v>49</v>
      </c>
      <c r="B51" s="15" t="s">
        <v>16</v>
      </c>
      <c r="C51" s="15" t="s">
        <v>113</v>
      </c>
      <c r="D51" s="15" t="s">
        <v>18</v>
      </c>
      <c r="E51" s="15" t="s">
        <v>114</v>
      </c>
      <c r="F51" s="15" t="s">
        <v>115</v>
      </c>
      <c r="G51" s="19">
        <v>340322000624</v>
      </c>
      <c r="H51" s="20">
        <v>2319</v>
      </c>
      <c r="I51" s="28" t="s">
        <v>116</v>
      </c>
      <c r="J51" s="29">
        <v>107</v>
      </c>
      <c r="K51" s="30">
        <v>98</v>
      </c>
      <c r="L51" s="18"/>
      <c r="M51" s="31">
        <f t="shared" si="2"/>
        <v>68.3333333333333</v>
      </c>
      <c r="N51" s="32">
        <v>79</v>
      </c>
      <c r="O51" s="32">
        <f>M:M*0.5+N:N*0.5</f>
        <v>73.6666666666667</v>
      </c>
      <c r="P51" s="33"/>
    </row>
    <row r="52" s="1" customFormat="1" ht="24.95" customHeight="1" spans="1:16">
      <c r="A52" s="18">
        <v>50</v>
      </c>
      <c r="B52" s="15" t="s">
        <v>22</v>
      </c>
      <c r="C52" s="15" t="s">
        <v>117</v>
      </c>
      <c r="D52" s="15" t="s">
        <v>38</v>
      </c>
      <c r="E52" s="15" t="s">
        <v>114</v>
      </c>
      <c r="F52" s="15" t="s">
        <v>115</v>
      </c>
      <c r="G52" s="19">
        <v>340322000620</v>
      </c>
      <c r="H52" s="20">
        <v>2323</v>
      </c>
      <c r="I52" s="28" t="s">
        <v>116</v>
      </c>
      <c r="J52" s="29">
        <v>107</v>
      </c>
      <c r="K52" s="30">
        <v>100</v>
      </c>
      <c r="L52" s="18"/>
      <c r="M52" s="31">
        <f t="shared" si="2"/>
        <v>69</v>
      </c>
      <c r="N52" s="32">
        <v>75.4</v>
      </c>
      <c r="O52" s="32">
        <f>M:M*0.5+N:N*0.5</f>
        <v>72.2</v>
      </c>
      <c r="P52" s="33"/>
    </row>
    <row r="53" s="1" customFormat="1" ht="24.95" customHeight="1" spans="1:16">
      <c r="A53" s="18">
        <v>51</v>
      </c>
      <c r="B53" s="15" t="s">
        <v>25</v>
      </c>
      <c r="C53" s="15" t="s">
        <v>118</v>
      </c>
      <c r="D53" s="15" t="s">
        <v>38</v>
      </c>
      <c r="E53" s="15" t="s">
        <v>114</v>
      </c>
      <c r="F53" s="15" t="s">
        <v>115</v>
      </c>
      <c r="G53" s="19">
        <v>340322000622</v>
      </c>
      <c r="H53" s="21">
        <v>2430</v>
      </c>
      <c r="I53" s="28" t="s">
        <v>107</v>
      </c>
      <c r="J53" s="29">
        <v>100</v>
      </c>
      <c r="K53" s="30">
        <v>110.5</v>
      </c>
      <c r="L53" s="18"/>
      <c r="M53" s="31">
        <f t="shared" si="2"/>
        <v>70.1666666666667</v>
      </c>
      <c r="N53" s="32">
        <v>72</v>
      </c>
      <c r="O53" s="32">
        <f>M:M*0.5+N:N*0.5</f>
        <v>71.0833333333333</v>
      </c>
      <c r="P53" s="33"/>
    </row>
    <row r="54" s="1" customFormat="1" ht="24.95" customHeight="1" spans="1:16">
      <c r="A54" s="18">
        <v>52</v>
      </c>
      <c r="B54" s="15" t="s">
        <v>16</v>
      </c>
      <c r="C54" s="15" t="s">
        <v>119</v>
      </c>
      <c r="D54" s="15" t="s">
        <v>18</v>
      </c>
      <c r="E54" s="15" t="s">
        <v>120</v>
      </c>
      <c r="F54" s="15" t="s">
        <v>121</v>
      </c>
      <c r="G54" s="19">
        <v>340322000641</v>
      </c>
      <c r="H54" s="21">
        <v>2210</v>
      </c>
      <c r="I54" s="28" t="s">
        <v>103</v>
      </c>
      <c r="J54" s="29">
        <v>100</v>
      </c>
      <c r="K54" s="30">
        <v>123</v>
      </c>
      <c r="L54" s="18"/>
      <c r="M54" s="31">
        <f t="shared" si="2"/>
        <v>74.3333333333333</v>
      </c>
      <c r="N54" s="32">
        <v>74.4</v>
      </c>
      <c r="O54" s="32">
        <f>M:M*0.5+N:N*0.5</f>
        <v>74.3666666666666</v>
      </c>
      <c r="P54" s="33"/>
    </row>
    <row r="55" s="1" customFormat="1" ht="24.95" customHeight="1" spans="1:16">
      <c r="A55" s="18">
        <v>53</v>
      </c>
      <c r="B55" s="15" t="s">
        <v>22</v>
      </c>
      <c r="C55" s="15" t="s">
        <v>122</v>
      </c>
      <c r="D55" s="15" t="s">
        <v>18</v>
      </c>
      <c r="E55" s="15" t="s">
        <v>120</v>
      </c>
      <c r="F55" s="15" t="s">
        <v>121</v>
      </c>
      <c r="G55" s="19">
        <v>340322000627</v>
      </c>
      <c r="H55" s="21">
        <v>2220</v>
      </c>
      <c r="I55" s="28" t="s">
        <v>103</v>
      </c>
      <c r="J55" s="29">
        <v>101</v>
      </c>
      <c r="K55" s="30">
        <v>110</v>
      </c>
      <c r="L55" s="18"/>
      <c r="M55" s="31">
        <f t="shared" si="2"/>
        <v>70.3333333333333</v>
      </c>
      <c r="N55" s="32">
        <v>77.2</v>
      </c>
      <c r="O55" s="32">
        <f>M:M*0.5+N:N*0.5</f>
        <v>73.7666666666667</v>
      </c>
      <c r="P55" s="33"/>
    </row>
    <row r="56" s="1" customFormat="1" ht="24.95" customHeight="1" spans="1:16">
      <c r="A56" s="18">
        <v>54</v>
      </c>
      <c r="B56" s="15" t="s">
        <v>25</v>
      </c>
      <c r="C56" s="15" t="s">
        <v>123</v>
      </c>
      <c r="D56" s="15" t="s">
        <v>38</v>
      </c>
      <c r="E56" s="15" t="s">
        <v>120</v>
      </c>
      <c r="F56" s="15" t="s">
        <v>121</v>
      </c>
      <c r="G56" s="19">
        <v>340322000636</v>
      </c>
      <c r="H56" s="21">
        <v>2510</v>
      </c>
      <c r="I56" s="28" t="s">
        <v>105</v>
      </c>
      <c r="J56" s="29">
        <v>102</v>
      </c>
      <c r="K56" s="30">
        <v>106</v>
      </c>
      <c r="L56" s="18"/>
      <c r="M56" s="31">
        <f t="shared" si="2"/>
        <v>69.3333333333333</v>
      </c>
      <c r="N56" s="32">
        <v>74.4</v>
      </c>
      <c r="O56" s="32">
        <f>M:M*0.5+N:N*0.5</f>
        <v>71.8666666666666</v>
      </c>
      <c r="P56" s="33"/>
    </row>
    <row r="57" s="1" customFormat="1" ht="24.95" customHeight="1" spans="1:16">
      <c r="A57" s="18">
        <v>55</v>
      </c>
      <c r="B57" s="15" t="s">
        <v>28</v>
      </c>
      <c r="C57" s="15" t="s">
        <v>124</v>
      </c>
      <c r="D57" s="15" t="s">
        <v>38</v>
      </c>
      <c r="E57" s="15" t="s">
        <v>120</v>
      </c>
      <c r="F57" s="15" t="s">
        <v>121</v>
      </c>
      <c r="G57" s="19">
        <v>340322000633</v>
      </c>
      <c r="H57" s="21">
        <v>2602</v>
      </c>
      <c r="I57" s="28" t="s">
        <v>125</v>
      </c>
      <c r="J57" s="29">
        <v>104</v>
      </c>
      <c r="K57" s="30">
        <v>104</v>
      </c>
      <c r="L57" s="18"/>
      <c r="M57" s="31">
        <f t="shared" si="2"/>
        <v>69.3333333333333</v>
      </c>
      <c r="N57" s="32">
        <v>0</v>
      </c>
      <c r="O57" s="32">
        <f>M:M*0.5+N:N*0.5</f>
        <v>34.6666666666667</v>
      </c>
      <c r="P57" s="33"/>
    </row>
    <row r="58" s="1" customFormat="1" ht="24" customHeight="1" spans="1:16">
      <c r="A58" s="18">
        <v>56</v>
      </c>
      <c r="B58" s="15" t="s">
        <v>16</v>
      </c>
      <c r="C58" s="18" t="s">
        <v>126</v>
      </c>
      <c r="D58" s="18" t="s">
        <v>18</v>
      </c>
      <c r="E58" s="18" t="s">
        <v>120</v>
      </c>
      <c r="F58" s="18">
        <v>2021014</v>
      </c>
      <c r="G58" s="19">
        <v>340322000649</v>
      </c>
      <c r="H58" s="21">
        <v>2504</v>
      </c>
      <c r="I58" s="28" t="s">
        <v>105</v>
      </c>
      <c r="J58" s="29">
        <v>121</v>
      </c>
      <c r="K58" s="30">
        <v>111</v>
      </c>
      <c r="L58" s="18"/>
      <c r="M58" s="31">
        <f t="shared" si="2"/>
        <v>77.3333333333333</v>
      </c>
      <c r="N58" s="32">
        <v>77.6</v>
      </c>
      <c r="O58" s="32">
        <f>M:M*0.5+N:N*0.5</f>
        <v>77.4666666666666</v>
      </c>
      <c r="P58" s="33"/>
    </row>
    <row r="59" s="1" customFormat="1" ht="24" customHeight="1" spans="1:16">
      <c r="A59" s="18">
        <v>57</v>
      </c>
      <c r="B59" s="15" t="s">
        <v>22</v>
      </c>
      <c r="C59" s="18" t="s">
        <v>127</v>
      </c>
      <c r="D59" s="18" t="s">
        <v>38</v>
      </c>
      <c r="E59" s="18" t="s">
        <v>120</v>
      </c>
      <c r="F59" s="18">
        <v>2021014</v>
      </c>
      <c r="G59" s="19">
        <v>340322000665</v>
      </c>
      <c r="H59" s="21">
        <v>2422</v>
      </c>
      <c r="I59" s="28" t="s">
        <v>107</v>
      </c>
      <c r="J59" s="29">
        <v>103</v>
      </c>
      <c r="K59" s="30">
        <v>114.5</v>
      </c>
      <c r="L59" s="18"/>
      <c r="M59" s="31">
        <f t="shared" si="2"/>
        <v>72.5</v>
      </c>
      <c r="N59" s="32">
        <v>78.2</v>
      </c>
      <c r="O59" s="32">
        <f>M:M*0.5+N:N*0.5</f>
        <v>75.35</v>
      </c>
      <c r="P59" s="33"/>
    </row>
    <row r="60" s="1" customFormat="1" ht="24" customHeight="1" spans="1:16">
      <c r="A60" s="18">
        <v>58</v>
      </c>
      <c r="B60" s="15" t="s">
        <v>25</v>
      </c>
      <c r="C60" s="18" t="s">
        <v>128</v>
      </c>
      <c r="D60" s="18" t="s">
        <v>38</v>
      </c>
      <c r="E60" s="18" t="s">
        <v>120</v>
      </c>
      <c r="F60" s="18">
        <v>2021014</v>
      </c>
      <c r="G60" s="19">
        <v>340322000662</v>
      </c>
      <c r="H60" s="20">
        <v>2211</v>
      </c>
      <c r="I60" s="28" t="s">
        <v>103</v>
      </c>
      <c r="J60" s="29">
        <v>101</v>
      </c>
      <c r="K60" s="30">
        <v>122</v>
      </c>
      <c r="L60" s="18"/>
      <c r="M60" s="31">
        <f t="shared" si="2"/>
        <v>74.3333333333333</v>
      </c>
      <c r="N60" s="32">
        <v>74</v>
      </c>
      <c r="O60" s="32">
        <f>M:M*0.5+N:N*0.5</f>
        <v>74.1666666666667</v>
      </c>
      <c r="P60" s="33"/>
    </row>
    <row r="61" s="1" customFormat="1" ht="24.95" customHeight="1" spans="1:16">
      <c r="A61" s="18">
        <v>59</v>
      </c>
      <c r="B61" s="15" t="s">
        <v>16</v>
      </c>
      <c r="C61" s="15" t="s">
        <v>129</v>
      </c>
      <c r="D61" s="15" t="s">
        <v>18</v>
      </c>
      <c r="E61" s="15" t="s">
        <v>130</v>
      </c>
      <c r="F61" s="15" t="s">
        <v>131</v>
      </c>
      <c r="G61" s="19">
        <v>340322000710</v>
      </c>
      <c r="H61" s="20">
        <v>2425</v>
      </c>
      <c r="I61" s="28" t="s">
        <v>107</v>
      </c>
      <c r="J61" s="29">
        <v>117</v>
      </c>
      <c r="K61" s="30">
        <v>113</v>
      </c>
      <c r="L61" s="18"/>
      <c r="M61" s="31">
        <f t="shared" si="2"/>
        <v>76.6666666666667</v>
      </c>
      <c r="N61" s="32">
        <v>78.8</v>
      </c>
      <c r="O61" s="32">
        <f>M:M*0.5+N:N*0.5</f>
        <v>77.7333333333333</v>
      </c>
      <c r="P61" s="33"/>
    </row>
    <row r="62" s="1" customFormat="1" ht="24.95" customHeight="1" spans="1:16">
      <c r="A62" s="18">
        <v>60</v>
      </c>
      <c r="B62" s="15" t="s">
        <v>22</v>
      </c>
      <c r="C62" s="15" t="s">
        <v>132</v>
      </c>
      <c r="D62" s="15" t="s">
        <v>18</v>
      </c>
      <c r="E62" s="15" t="s">
        <v>130</v>
      </c>
      <c r="F62" s="15" t="s">
        <v>131</v>
      </c>
      <c r="G62" s="19">
        <v>340322000701</v>
      </c>
      <c r="H62" s="20">
        <v>2411</v>
      </c>
      <c r="I62" s="28" t="s">
        <v>107</v>
      </c>
      <c r="J62" s="29">
        <v>119</v>
      </c>
      <c r="K62" s="30">
        <v>115</v>
      </c>
      <c r="L62" s="18"/>
      <c r="M62" s="31">
        <f t="shared" si="2"/>
        <v>78</v>
      </c>
      <c r="N62" s="32">
        <v>77</v>
      </c>
      <c r="O62" s="32">
        <f>M:M*0.5+N:N*0.5</f>
        <v>77.5</v>
      </c>
      <c r="P62" s="33"/>
    </row>
    <row r="63" s="1" customFormat="1" ht="24.95" customHeight="1" spans="1:16">
      <c r="A63" s="18">
        <v>61</v>
      </c>
      <c r="B63" s="15" t="s">
        <v>25</v>
      </c>
      <c r="C63" s="15" t="s">
        <v>133</v>
      </c>
      <c r="D63" s="15" t="s">
        <v>18</v>
      </c>
      <c r="E63" s="15" t="s">
        <v>130</v>
      </c>
      <c r="F63" s="15" t="s">
        <v>131</v>
      </c>
      <c r="G63" s="19">
        <v>340322000703</v>
      </c>
      <c r="H63" s="21">
        <v>2424</v>
      </c>
      <c r="I63" s="28" t="s">
        <v>107</v>
      </c>
      <c r="J63" s="29">
        <v>119</v>
      </c>
      <c r="K63" s="30">
        <v>113.5</v>
      </c>
      <c r="L63" s="18"/>
      <c r="M63" s="31">
        <f t="shared" si="2"/>
        <v>77.5</v>
      </c>
      <c r="N63" s="32">
        <v>76.2</v>
      </c>
      <c r="O63" s="32">
        <f>M:M*0.5+N:N*0.5</f>
        <v>76.85</v>
      </c>
      <c r="P63" s="33"/>
    </row>
    <row r="64" s="1" customFormat="1" ht="24.95" customHeight="1" spans="1:16">
      <c r="A64" s="18">
        <v>62</v>
      </c>
      <c r="B64" s="15" t="s">
        <v>16</v>
      </c>
      <c r="C64" s="15" t="s">
        <v>134</v>
      </c>
      <c r="D64" s="15" t="s">
        <v>18</v>
      </c>
      <c r="E64" s="15" t="s">
        <v>135</v>
      </c>
      <c r="F64" s="15" t="s">
        <v>136</v>
      </c>
      <c r="G64" s="19">
        <v>340322000714</v>
      </c>
      <c r="H64" s="21">
        <v>2412</v>
      </c>
      <c r="I64" s="28" t="s">
        <v>107</v>
      </c>
      <c r="J64" s="29">
        <v>103</v>
      </c>
      <c r="K64" s="30">
        <v>109.5</v>
      </c>
      <c r="L64" s="18"/>
      <c r="M64" s="31">
        <f t="shared" ref="M64:M77" si="3">(J64+K64+L64)/2/1.5</f>
        <v>70.8333333333333</v>
      </c>
      <c r="N64" s="32">
        <v>72.2</v>
      </c>
      <c r="O64" s="32">
        <f>M:M*0.5+N:N*0.5</f>
        <v>71.5166666666667</v>
      </c>
      <c r="P64" s="33"/>
    </row>
    <row r="65" s="1" customFormat="1" ht="24.95" customHeight="1" spans="1:16">
      <c r="A65" s="18">
        <v>63</v>
      </c>
      <c r="B65" s="15" t="s">
        <v>22</v>
      </c>
      <c r="C65" s="15" t="s">
        <v>137</v>
      </c>
      <c r="D65" s="15" t="s">
        <v>18</v>
      </c>
      <c r="E65" s="15" t="s">
        <v>135</v>
      </c>
      <c r="F65" s="15" t="s">
        <v>136</v>
      </c>
      <c r="G65" s="19">
        <v>340322000713</v>
      </c>
      <c r="H65" s="20">
        <v>2623</v>
      </c>
      <c r="I65" s="28" t="s">
        <v>125</v>
      </c>
      <c r="J65" s="29">
        <v>100</v>
      </c>
      <c r="K65" s="30">
        <v>109</v>
      </c>
      <c r="L65" s="18"/>
      <c r="M65" s="31">
        <f t="shared" si="3"/>
        <v>69.6666666666667</v>
      </c>
      <c r="N65" s="32">
        <v>73.2</v>
      </c>
      <c r="O65" s="32">
        <f>M:M*0.5+N:N*0.5</f>
        <v>71.4333333333334</v>
      </c>
      <c r="P65" s="33"/>
    </row>
    <row r="66" s="1" customFormat="1" ht="24.95" customHeight="1" spans="1:16">
      <c r="A66" s="18">
        <v>64</v>
      </c>
      <c r="B66" s="15" t="s">
        <v>25</v>
      </c>
      <c r="C66" s="15" t="s">
        <v>138</v>
      </c>
      <c r="D66" s="15" t="s">
        <v>38</v>
      </c>
      <c r="E66" s="15" t="s">
        <v>135</v>
      </c>
      <c r="F66" s="15" t="s">
        <v>136</v>
      </c>
      <c r="G66" s="19">
        <v>340322000712</v>
      </c>
      <c r="H66" s="21">
        <v>2006</v>
      </c>
      <c r="I66" s="28" t="s">
        <v>139</v>
      </c>
      <c r="J66" s="29">
        <v>89</v>
      </c>
      <c r="K66" s="30">
        <v>96</v>
      </c>
      <c r="L66" s="18"/>
      <c r="M66" s="31">
        <f t="shared" si="3"/>
        <v>61.6666666666667</v>
      </c>
      <c r="N66" s="32">
        <v>71.8</v>
      </c>
      <c r="O66" s="32">
        <f>M:M*0.5+N:N*0.5</f>
        <v>66.7333333333333</v>
      </c>
      <c r="P66" s="33"/>
    </row>
    <row r="67" s="1" customFormat="1" ht="24" customHeight="1" spans="1:16">
      <c r="A67" s="18">
        <v>65</v>
      </c>
      <c r="B67" s="15" t="s">
        <v>16</v>
      </c>
      <c r="C67" s="18" t="s">
        <v>140</v>
      </c>
      <c r="D67" s="18" t="s">
        <v>38</v>
      </c>
      <c r="E67" s="18" t="s">
        <v>141</v>
      </c>
      <c r="F67" s="18">
        <v>2021017</v>
      </c>
      <c r="G67" s="19">
        <v>340322000716</v>
      </c>
      <c r="H67" s="20">
        <v>2403</v>
      </c>
      <c r="I67" s="28" t="s">
        <v>107</v>
      </c>
      <c r="J67" s="29">
        <v>116</v>
      </c>
      <c r="K67" s="30">
        <v>115</v>
      </c>
      <c r="L67" s="18"/>
      <c r="M67" s="31">
        <f t="shared" si="3"/>
        <v>77</v>
      </c>
      <c r="N67" s="32">
        <v>76</v>
      </c>
      <c r="O67" s="32">
        <f>M:M*0.5+N:N*0.5</f>
        <v>76.5</v>
      </c>
      <c r="P67" s="33"/>
    </row>
    <row r="68" s="1" customFormat="1" ht="24" customHeight="1" spans="1:16">
      <c r="A68" s="18">
        <v>66</v>
      </c>
      <c r="B68" s="15" t="s">
        <v>22</v>
      </c>
      <c r="C68" s="18" t="s">
        <v>142</v>
      </c>
      <c r="D68" s="18" t="s">
        <v>18</v>
      </c>
      <c r="E68" s="18" t="s">
        <v>141</v>
      </c>
      <c r="F68" s="18">
        <v>2021017</v>
      </c>
      <c r="G68" s="19">
        <v>340322000721</v>
      </c>
      <c r="H68" s="20">
        <v>2229</v>
      </c>
      <c r="I68" s="28" t="s">
        <v>103</v>
      </c>
      <c r="J68" s="29">
        <v>105</v>
      </c>
      <c r="K68" s="30">
        <v>114</v>
      </c>
      <c r="L68" s="18"/>
      <c r="M68" s="31">
        <f t="shared" si="3"/>
        <v>73</v>
      </c>
      <c r="N68" s="32">
        <v>76.2</v>
      </c>
      <c r="O68" s="32">
        <f t="shared" ref="O68:O131" si="4">M:M*0.5+N:N*0.5</f>
        <v>74.6</v>
      </c>
      <c r="P68" s="33"/>
    </row>
    <row r="69" s="1" customFormat="1" ht="24" customHeight="1" spans="1:16">
      <c r="A69" s="18">
        <v>67</v>
      </c>
      <c r="B69" s="15" t="s">
        <v>25</v>
      </c>
      <c r="C69" s="18" t="s">
        <v>143</v>
      </c>
      <c r="D69" s="18" t="s">
        <v>18</v>
      </c>
      <c r="E69" s="18" t="s">
        <v>141</v>
      </c>
      <c r="F69" s="18">
        <v>2021017</v>
      </c>
      <c r="G69" s="19">
        <v>340322000722</v>
      </c>
      <c r="H69" s="21">
        <v>2208</v>
      </c>
      <c r="I69" s="28" t="s">
        <v>103</v>
      </c>
      <c r="J69" s="29">
        <v>108</v>
      </c>
      <c r="K69" s="30">
        <v>110</v>
      </c>
      <c r="L69" s="18"/>
      <c r="M69" s="31">
        <f t="shared" si="3"/>
        <v>72.6666666666667</v>
      </c>
      <c r="N69" s="32">
        <v>73.8</v>
      </c>
      <c r="O69" s="32">
        <f t="shared" si="4"/>
        <v>73.2333333333333</v>
      </c>
      <c r="P69" s="33"/>
    </row>
    <row r="70" s="1" customFormat="1" ht="30" customHeight="1" spans="1:16">
      <c r="A70" s="18">
        <v>68</v>
      </c>
      <c r="B70" s="15" t="s">
        <v>16</v>
      </c>
      <c r="C70" s="18" t="s">
        <v>144</v>
      </c>
      <c r="D70" s="18" t="s">
        <v>18</v>
      </c>
      <c r="E70" s="18" t="s">
        <v>141</v>
      </c>
      <c r="F70" s="18">
        <v>2021018</v>
      </c>
      <c r="G70" s="19">
        <v>340322000730</v>
      </c>
      <c r="H70" s="21">
        <v>2622</v>
      </c>
      <c r="I70" s="28" t="s">
        <v>125</v>
      </c>
      <c r="J70" s="29">
        <v>101</v>
      </c>
      <c r="K70" s="30">
        <v>106</v>
      </c>
      <c r="L70" s="18"/>
      <c r="M70" s="31">
        <f t="shared" si="3"/>
        <v>69</v>
      </c>
      <c r="N70" s="32">
        <v>77.6</v>
      </c>
      <c r="O70" s="32">
        <f>M:M*0.5+N:N*0.5</f>
        <v>73.3</v>
      </c>
      <c r="P70" s="33"/>
    </row>
    <row r="71" s="1" customFormat="1" ht="30" customHeight="1" spans="1:16">
      <c r="A71" s="18">
        <v>69</v>
      </c>
      <c r="B71" s="15" t="s">
        <v>22</v>
      </c>
      <c r="C71" s="18" t="s">
        <v>145</v>
      </c>
      <c r="D71" s="18" t="s">
        <v>18</v>
      </c>
      <c r="E71" s="18" t="s">
        <v>141</v>
      </c>
      <c r="F71" s="18">
        <v>2021018</v>
      </c>
      <c r="G71" s="19">
        <v>340322000733</v>
      </c>
      <c r="H71" s="20">
        <v>2511</v>
      </c>
      <c r="I71" s="28" t="s">
        <v>105</v>
      </c>
      <c r="J71" s="29">
        <v>99</v>
      </c>
      <c r="K71" s="30">
        <v>109</v>
      </c>
      <c r="L71" s="18"/>
      <c r="M71" s="31">
        <f t="shared" si="3"/>
        <v>69.3333333333333</v>
      </c>
      <c r="N71" s="32">
        <v>76.6</v>
      </c>
      <c r="O71" s="32">
        <f>M:M*0.5+N:N*0.5</f>
        <v>72.9666666666666</v>
      </c>
      <c r="P71" s="33"/>
    </row>
    <row r="72" s="1" customFormat="1" ht="30" customHeight="1" spans="1:16">
      <c r="A72" s="18">
        <v>70</v>
      </c>
      <c r="B72" s="15" t="s">
        <v>25</v>
      </c>
      <c r="C72" s="18" t="s">
        <v>146</v>
      </c>
      <c r="D72" s="18" t="s">
        <v>18</v>
      </c>
      <c r="E72" s="18" t="s">
        <v>141</v>
      </c>
      <c r="F72" s="18">
        <v>2021018</v>
      </c>
      <c r="G72" s="19">
        <v>340322000734</v>
      </c>
      <c r="H72" s="21">
        <v>2110</v>
      </c>
      <c r="I72" s="28" t="s">
        <v>147</v>
      </c>
      <c r="J72" s="29">
        <v>91</v>
      </c>
      <c r="K72" s="30">
        <v>99</v>
      </c>
      <c r="L72" s="18"/>
      <c r="M72" s="31">
        <f t="shared" si="3"/>
        <v>63.3333333333333</v>
      </c>
      <c r="N72" s="32">
        <v>71</v>
      </c>
      <c r="O72" s="32">
        <f t="shared" si="4"/>
        <v>67.1666666666667</v>
      </c>
      <c r="P72" s="33"/>
    </row>
    <row r="73" s="1" customFormat="1" ht="30" customHeight="1" spans="1:16">
      <c r="A73" s="18">
        <v>71</v>
      </c>
      <c r="B73" s="15" t="s">
        <v>16</v>
      </c>
      <c r="C73" s="18" t="s">
        <v>148</v>
      </c>
      <c r="D73" s="18" t="s">
        <v>18</v>
      </c>
      <c r="E73" s="18" t="s">
        <v>149</v>
      </c>
      <c r="F73" s="18">
        <v>2021019</v>
      </c>
      <c r="G73" s="19">
        <v>340322000753</v>
      </c>
      <c r="H73" s="20">
        <v>2227</v>
      </c>
      <c r="I73" s="28" t="s">
        <v>103</v>
      </c>
      <c r="J73" s="29">
        <v>111</v>
      </c>
      <c r="K73" s="30">
        <v>122</v>
      </c>
      <c r="L73" s="18"/>
      <c r="M73" s="31">
        <f t="shared" si="3"/>
        <v>77.6666666666667</v>
      </c>
      <c r="N73" s="32">
        <v>83</v>
      </c>
      <c r="O73" s="32">
        <f t="shared" si="4"/>
        <v>80.3333333333333</v>
      </c>
      <c r="P73" s="33"/>
    </row>
    <row r="74" s="1" customFormat="1" ht="30" customHeight="1" spans="1:16">
      <c r="A74" s="18">
        <v>72</v>
      </c>
      <c r="B74" s="15" t="s">
        <v>22</v>
      </c>
      <c r="C74" s="18" t="s">
        <v>150</v>
      </c>
      <c r="D74" s="18" t="s">
        <v>18</v>
      </c>
      <c r="E74" s="18" t="s">
        <v>149</v>
      </c>
      <c r="F74" s="18">
        <v>2021019</v>
      </c>
      <c r="G74" s="19">
        <v>340322000754</v>
      </c>
      <c r="H74" s="21">
        <v>2518</v>
      </c>
      <c r="I74" s="28" t="s">
        <v>105</v>
      </c>
      <c r="J74" s="29">
        <v>116</v>
      </c>
      <c r="K74" s="30">
        <v>115.5</v>
      </c>
      <c r="L74" s="18"/>
      <c r="M74" s="31">
        <f t="shared" si="3"/>
        <v>77.1666666666667</v>
      </c>
      <c r="N74" s="32">
        <v>80.2</v>
      </c>
      <c r="O74" s="32">
        <f t="shared" si="4"/>
        <v>78.6833333333334</v>
      </c>
      <c r="P74" s="33"/>
    </row>
    <row r="75" s="1" customFormat="1" ht="30" customHeight="1" spans="1:16">
      <c r="A75" s="18">
        <v>73</v>
      </c>
      <c r="B75" s="15" t="s">
        <v>25</v>
      </c>
      <c r="C75" s="18" t="s">
        <v>151</v>
      </c>
      <c r="D75" s="18" t="s">
        <v>18</v>
      </c>
      <c r="E75" s="18" t="s">
        <v>149</v>
      </c>
      <c r="F75" s="18">
        <v>2021019</v>
      </c>
      <c r="G75" s="19">
        <v>340322000745</v>
      </c>
      <c r="H75" s="21">
        <v>2614</v>
      </c>
      <c r="I75" s="28" t="s">
        <v>125</v>
      </c>
      <c r="J75" s="29">
        <v>114</v>
      </c>
      <c r="K75" s="30">
        <v>109</v>
      </c>
      <c r="L75" s="18"/>
      <c r="M75" s="31">
        <f t="shared" si="3"/>
        <v>74.3333333333333</v>
      </c>
      <c r="N75" s="32">
        <v>79.8</v>
      </c>
      <c r="O75" s="32">
        <f t="shared" si="4"/>
        <v>77.0666666666666</v>
      </c>
      <c r="P75" s="33"/>
    </row>
    <row r="76" s="1" customFormat="1" ht="24" customHeight="1" spans="1:16">
      <c r="A76" s="18">
        <v>74</v>
      </c>
      <c r="B76" s="15" t="s">
        <v>16</v>
      </c>
      <c r="C76" s="18" t="s">
        <v>152</v>
      </c>
      <c r="D76" s="18" t="s">
        <v>38</v>
      </c>
      <c r="E76" s="18" t="s">
        <v>153</v>
      </c>
      <c r="F76" s="18">
        <v>2021020</v>
      </c>
      <c r="G76" s="19">
        <v>340322000782</v>
      </c>
      <c r="H76" s="20">
        <v>2225</v>
      </c>
      <c r="I76" s="28" t="s">
        <v>103</v>
      </c>
      <c r="J76" s="29">
        <v>109</v>
      </c>
      <c r="K76" s="30">
        <v>125</v>
      </c>
      <c r="L76" s="18"/>
      <c r="M76" s="31">
        <f t="shared" si="3"/>
        <v>78</v>
      </c>
      <c r="N76" s="32">
        <v>83.6</v>
      </c>
      <c r="O76" s="32">
        <f>M:M*0.5+N:N*0.5</f>
        <v>80.8</v>
      </c>
      <c r="P76" s="33"/>
    </row>
    <row r="77" s="1" customFormat="1" ht="24" customHeight="1" spans="1:16">
      <c r="A77" s="18">
        <v>75</v>
      </c>
      <c r="B77" s="15" t="s">
        <v>22</v>
      </c>
      <c r="C77" s="18" t="s">
        <v>154</v>
      </c>
      <c r="D77" s="18" t="s">
        <v>18</v>
      </c>
      <c r="E77" s="18" t="s">
        <v>153</v>
      </c>
      <c r="F77" s="18">
        <v>2021020</v>
      </c>
      <c r="G77" s="19">
        <v>340322000781</v>
      </c>
      <c r="H77" s="21">
        <v>2530</v>
      </c>
      <c r="I77" s="28" t="s">
        <v>105</v>
      </c>
      <c r="J77" s="29">
        <v>122</v>
      </c>
      <c r="K77" s="30">
        <v>113</v>
      </c>
      <c r="L77" s="18"/>
      <c r="M77" s="31">
        <f t="shared" si="3"/>
        <v>78.3333333333333</v>
      </c>
      <c r="N77" s="32">
        <v>77.6</v>
      </c>
      <c r="O77" s="32">
        <f>M:M*0.5+N:N*0.5</f>
        <v>77.9666666666666</v>
      </c>
      <c r="P77" s="33"/>
    </row>
    <row r="78" s="1" customFormat="1" ht="24" customHeight="1" spans="1:16">
      <c r="A78" s="18">
        <v>76</v>
      </c>
      <c r="B78" s="15" t="s">
        <v>25</v>
      </c>
      <c r="C78" s="18" t="s">
        <v>155</v>
      </c>
      <c r="D78" s="18" t="s">
        <v>38</v>
      </c>
      <c r="E78" s="18" t="s">
        <v>153</v>
      </c>
      <c r="F78" s="18">
        <v>2021020</v>
      </c>
      <c r="G78" s="19">
        <v>340322000778</v>
      </c>
      <c r="H78" s="21">
        <v>2410</v>
      </c>
      <c r="I78" s="28" t="s">
        <v>107</v>
      </c>
      <c r="J78" s="29">
        <v>121</v>
      </c>
      <c r="K78" s="30">
        <v>111.5</v>
      </c>
      <c r="L78" s="18"/>
      <c r="M78" s="31">
        <f t="shared" ref="M76:M84" si="5">(J78+K78+L78)/2/1.5</f>
        <v>77.5</v>
      </c>
      <c r="N78" s="32">
        <v>77.8</v>
      </c>
      <c r="O78" s="32">
        <f t="shared" si="4"/>
        <v>77.65</v>
      </c>
      <c r="P78" s="33"/>
    </row>
    <row r="79" s="1" customFormat="1" ht="25.15" customHeight="1" spans="1:16">
      <c r="A79" s="18">
        <v>77</v>
      </c>
      <c r="B79" s="15" t="s">
        <v>16</v>
      </c>
      <c r="C79" s="41" t="s">
        <v>156</v>
      </c>
      <c r="D79" s="41" t="s">
        <v>38</v>
      </c>
      <c r="E79" s="41" t="s">
        <v>153</v>
      </c>
      <c r="F79" s="41" t="s">
        <v>157</v>
      </c>
      <c r="G79" s="19">
        <v>340322000791</v>
      </c>
      <c r="H79" s="20">
        <v>2419</v>
      </c>
      <c r="I79" s="28" t="s">
        <v>107</v>
      </c>
      <c r="J79" s="29">
        <v>112</v>
      </c>
      <c r="K79" s="30">
        <v>113</v>
      </c>
      <c r="L79" s="18"/>
      <c r="M79" s="31">
        <f t="shared" si="5"/>
        <v>75</v>
      </c>
      <c r="N79" s="32">
        <v>80</v>
      </c>
      <c r="O79" s="32">
        <f t="shared" si="4"/>
        <v>77.5</v>
      </c>
      <c r="P79" s="33"/>
    </row>
    <row r="80" s="1" customFormat="1" ht="25.15" customHeight="1" spans="1:16">
      <c r="A80" s="18">
        <v>78</v>
      </c>
      <c r="B80" s="15" t="s">
        <v>22</v>
      </c>
      <c r="C80" s="41" t="s">
        <v>158</v>
      </c>
      <c r="D80" s="41" t="s">
        <v>18</v>
      </c>
      <c r="E80" s="41" t="s">
        <v>153</v>
      </c>
      <c r="F80" s="41" t="s">
        <v>157</v>
      </c>
      <c r="G80" s="19">
        <v>340322000797</v>
      </c>
      <c r="H80" s="20">
        <v>2503</v>
      </c>
      <c r="I80" s="28" t="s">
        <v>105</v>
      </c>
      <c r="J80" s="29">
        <v>118</v>
      </c>
      <c r="K80" s="30">
        <v>106</v>
      </c>
      <c r="L80" s="18"/>
      <c r="M80" s="31">
        <f t="shared" si="5"/>
        <v>74.6666666666667</v>
      </c>
      <c r="N80" s="32">
        <v>78.4</v>
      </c>
      <c r="O80" s="32">
        <f t="shared" si="4"/>
        <v>76.5333333333334</v>
      </c>
      <c r="P80" s="33"/>
    </row>
    <row r="81" s="1" customFormat="1" ht="25.15" customHeight="1" spans="1:16">
      <c r="A81" s="18">
        <v>79</v>
      </c>
      <c r="B81" s="15" t="s">
        <v>25</v>
      </c>
      <c r="C81" s="41" t="s">
        <v>159</v>
      </c>
      <c r="D81" s="41" t="s">
        <v>18</v>
      </c>
      <c r="E81" s="41" t="s">
        <v>153</v>
      </c>
      <c r="F81" s="41" t="s">
        <v>157</v>
      </c>
      <c r="G81" s="19">
        <v>340322000795</v>
      </c>
      <c r="H81" s="21">
        <v>2408</v>
      </c>
      <c r="I81" s="28" t="s">
        <v>107</v>
      </c>
      <c r="J81" s="29">
        <v>104</v>
      </c>
      <c r="K81" s="30">
        <v>111</v>
      </c>
      <c r="L81" s="18"/>
      <c r="M81" s="31">
        <f t="shared" si="5"/>
        <v>71.6666666666667</v>
      </c>
      <c r="N81" s="32">
        <v>75.4</v>
      </c>
      <c r="O81" s="32">
        <f t="shared" si="4"/>
        <v>73.5333333333334</v>
      </c>
      <c r="P81" s="33"/>
    </row>
    <row r="82" s="1" customFormat="1" ht="24.95" customHeight="1" spans="1:16">
      <c r="A82" s="18">
        <v>80</v>
      </c>
      <c r="B82" s="15" t="s">
        <v>16</v>
      </c>
      <c r="C82" s="15" t="s">
        <v>160</v>
      </c>
      <c r="D82" s="15" t="s">
        <v>38</v>
      </c>
      <c r="E82" s="15" t="s">
        <v>161</v>
      </c>
      <c r="F82" s="15" t="s">
        <v>162</v>
      </c>
      <c r="G82" s="19">
        <v>340322000814</v>
      </c>
      <c r="H82" s="21">
        <v>3418</v>
      </c>
      <c r="I82" s="28" t="s">
        <v>163</v>
      </c>
      <c r="J82" s="29">
        <v>126</v>
      </c>
      <c r="K82" s="30">
        <v>113</v>
      </c>
      <c r="L82" s="18"/>
      <c r="M82" s="31">
        <f t="shared" si="5"/>
        <v>79.6666666666667</v>
      </c>
      <c r="N82" s="32">
        <v>79.6</v>
      </c>
      <c r="O82" s="32">
        <f t="shared" si="4"/>
        <v>79.6333333333334</v>
      </c>
      <c r="P82" s="33"/>
    </row>
    <row r="83" s="1" customFormat="1" ht="24.95" customHeight="1" spans="1:16">
      <c r="A83" s="18">
        <v>81</v>
      </c>
      <c r="B83" s="15" t="s">
        <v>22</v>
      </c>
      <c r="C83" s="15" t="s">
        <v>164</v>
      </c>
      <c r="D83" s="15" t="s">
        <v>18</v>
      </c>
      <c r="E83" s="15" t="s">
        <v>161</v>
      </c>
      <c r="F83" s="15" t="s">
        <v>162</v>
      </c>
      <c r="G83" s="19">
        <v>340322000822</v>
      </c>
      <c r="H83" s="20">
        <v>3307</v>
      </c>
      <c r="I83" s="28" t="s">
        <v>165</v>
      </c>
      <c r="J83" s="29">
        <v>118</v>
      </c>
      <c r="K83" s="30">
        <v>118</v>
      </c>
      <c r="L83" s="18"/>
      <c r="M83" s="31">
        <f t="shared" si="5"/>
        <v>78.6666666666667</v>
      </c>
      <c r="N83" s="32">
        <v>78.6</v>
      </c>
      <c r="O83" s="32">
        <f t="shared" si="4"/>
        <v>78.6333333333334</v>
      </c>
      <c r="P83" s="33"/>
    </row>
    <row r="84" s="1" customFormat="1" ht="24.95" customHeight="1" spans="1:16">
      <c r="A84" s="18">
        <v>82</v>
      </c>
      <c r="B84" s="15" t="s">
        <v>25</v>
      </c>
      <c r="C84" s="15" t="s">
        <v>166</v>
      </c>
      <c r="D84" s="15" t="s">
        <v>38</v>
      </c>
      <c r="E84" s="15" t="s">
        <v>161</v>
      </c>
      <c r="F84" s="15" t="s">
        <v>162</v>
      </c>
      <c r="G84" s="19">
        <v>340322000809</v>
      </c>
      <c r="H84" s="20">
        <v>3229</v>
      </c>
      <c r="I84" s="28" t="s">
        <v>167</v>
      </c>
      <c r="J84" s="29">
        <v>116</v>
      </c>
      <c r="K84" s="30">
        <v>109</v>
      </c>
      <c r="L84" s="18"/>
      <c r="M84" s="31">
        <f t="shared" si="5"/>
        <v>75</v>
      </c>
      <c r="N84" s="32">
        <v>80</v>
      </c>
      <c r="O84" s="32">
        <f t="shared" si="4"/>
        <v>77.5</v>
      </c>
      <c r="P84" s="33"/>
    </row>
    <row r="85" s="1" customFormat="1" ht="24.95" customHeight="1" spans="1:16">
      <c r="A85" s="18">
        <v>83</v>
      </c>
      <c r="B85" s="15" t="s">
        <v>16</v>
      </c>
      <c r="C85" s="15" t="s">
        <v>168</v>
      </c>
      <c r="D85" s="15" t="s">
        <v>38</v>
      </c>
      <c r="E85" s="15" t="s">
        <v>169</v>
      </c>
      <c r="F85" s="15" t="s">
        <v>170</v>
      </c>
      <c r="G85" s="19">
        <v>340322000833</v>
      </c>
      <c r="H85" s="21">
        <v>2924</v>
      </c>
      <c r="I85" s="28" t="s">
        <v>171</v>
      </c>
      <c r="J85" s="29">
        <v>114</v>
      </c>
      <c r="K85" s="30">
        <v>121</v>
      </c>
      <c r="L85" s="18"/>
      <c r="M85" s="31">
        <f t="shared" ref="M85:M107" si="6">(J85+K85+L85)/2/1.5</f>
        <v>78.3333333333333</v>
      </c>
      <c r="N85" s="32">
        <v>79.4</v>
      </c>
      <c r="O85" s="32">
        <f t="shared" si="4"/>
        <v>78.8666666666666</v>
      </c>
      <c r="P85" s="33"/>
    </row>
    <row r="86" s="1" customFormat="1" ht="24.95" customHeight="1" spans="1:16">
      <c r="A86" s="18">
        <v>84</v>
      </c>
      <c r="B86" s="15" t="s">
        <v>22</v>
      </c>
      <c r="C86" s="15" t="s">
        <v>172</v>
      </c>
      <c r="D86" s="15" t="s">
        <v>18</v>
      </c>
      <c r="E86" s="15" t="s">
        <v>169</v>
      </c>
      <c r="F86" s="15" t="s">
        <v>170</v>
      </c>
      <c r="G86" s="19">
        <v>340322000825</v>
      </c>
      <c r="H86" s="21">
        <v>3226</v>
      </c>
      <c r="I86" s="28" t="s">
        <v>167</v>
      </c>
      <c r="J86" s="29">
        <v>109</v>
      </c>
      <c r="K86" s="30">
        <v>117.5</v>
      </c>
      <c r="L86" s="18"/>
      <c r="M86" s="31">
        <f t="shared" si="6"/>
        <v>75.5</v>
      </c>
      <c r="N86" s="32">
        <v>77.6</v>
      </c>
      <c r="O86" s="32">
        <f t="shared" si="4"/>
        <v>76.55</v>
      </c>
      <c r="P86" s="33"/>
    </row>
    <row r="87" s="1" customFormat="1" ht="24.95" customHeight="1" spans="1:16">
      <c r="A87" s="18">
        <v>85</v>
      </c>
      <c r="B87" s="15" t="s">
        <v>25</v>
      </c>
      <c r="C87" s="15" t="s">
        <v>173</v>
      </c>
      <c r="D87" s="15" t="s">
        <v>38</v>
      </c>
      <c r="E87" s="15" t="s">
        <v>169</v>
      </c>
      <c r="F87" s="15" t="s">
        <v>170</v>
      </c>
      <c r="G87" s="19">
        <v>340322000826</v>
      </c>
      <c r="H87" s="21">
        <v>3720</v>
      </c>
      <c r="I87" s="28" t="s">
        <v>174</v>
      </c>
      <c r="J87" s="29">
        <v>115</v>
      </c>
      <c r="K87" s="30">
        <v>106</v>
      </c>
      <c r="L87" s="18"/>
      <c r="M87" s="31">
        <f t="shared" si="6"/>
        <v>73.6666666666667</v>
      </c>
      <c r="N87" s="32">
        <v>0</v>
      </c>
      <c r="O87" s="32">
        <f t="shared" si="4"/>
        <v>36.8333333333333</v>
      </c>
      <c r="P87" s="33"/>
    </row>
    <row r="88" s="5" customFormat="1" ht="24.95" customHeight="1" spans="1:16">
      <c r="A88" s="18">
        <v>86</v>
      </c>
      <c r="B88" s="15" t="s">
        <v>16</v>
      </c>
      <c r="C88" s="15" t="s">
        <v>175</v>
      </c>
      <c r="D88" s="15" t="s">
        <v>38</v>
      </c>
      <c r="E88" s="15" t="s">
        <v>176</v>
      </c>
      <c r="F88" s="15" t="s">
        <v>177</v>
      </c>
      <c r="G88" s="19">
        <v>340322000870</v>
      </c>
      <c r="H88" s="20">
        <v>2921</v>
      </c>
      <c r="I88" s="28" t="s">
        <v>171</v>
      </c>
      <c r="J88" s="29">
        <v>124</v>
      </c>
      <c r="K88" s="30">
        <v>124</v>
      </c>
      <c r="L88" s="18"/>
      <c r="M88" s="31">
        <f t="shared" si="6"/>
        <v>82.6666666666667</v>
      </c>
      <c r="N88" s="43">
        <v>83.6</v>
      </c>
      <c r="O88" s="32">
        <f t="shared" si="4"/>
        <v>83.1333333333334</v>
      </c>
      <c r="P88" s="44"/>
    </row>
    <row r="89" s="5" customFormat="1" ht="24.95" customHeight="1" spans="1:16">
      <c r="A89" s="18">
        <v>87</v>
      </c>
      <c r="B89" s="15" t="s">
        <v>22</v>
      </c>
      <c r="C89" s="15" t="s">
        <v>178</v>
      </c>
      <c r="D89" s="15" t="s">
        <v>38</v>
      </c>
      <c r="E89" s="15" t="s">
        <v>176</v>
      </c>
      <c r="F89" s="15" t="s">
        <v>177</v>
      </c>
      <c r="G89" s="19">
        <v>340322000876</v>
      </c>
      <c r="H89" s="21">
        <v>3310</v>
      </c>
      <c r="I89" s="28" t="s">
        <v>165</v>
      </c>
      <c r="J89" s="29">
        <v>117</v>
      </c>
      <c r="K89" s="30">
        <v>114</v>
      </c>
      <c r="L89" s="18"/>
      <c r="M89" s="31">
        <f t="shared" si="6"/>
        <v>77</v>
      </c>
      <c r="N89" s="43">
        <v>79.6</v>
      </c>
      <c r="O89" s="32">
        <f t="shared" si="4"/>
        <v>78.3</v>
      </c>
      <c r="P89" s="44"/>
    </row>
    <row r="90" s="5" customFormat="1" ht="24.95" customHeight="1" spans="1:16">
      <c r="A90" s="18">
        <v>88</v>
      </c>
      <c r="B90" s="15" t="s">
        <v>25</v>
      </c>
      <c r="C90" s="15" t="s">
        <v>179</v>
      </c>
      <c r="D90" s="15" t="s">
        <v>18</v>
      </c>
      <c r="E90" s="15" t="s">
        <v>176</v>
      </c>
      <c r="F90" s="15" t="s">
        <v>177</v>
      </c>
      <c r="G90" s="19">
        <v>340322000874</v>
      </c>
      <c r="H90" s="21">
        <v>3108</v>
      </c>
      <c r="I90" s="28" t="s">
        <v>180</v>
      </c>
      <c r="J90" s="29">
        <v>121</v>
      </c>
      <c r="K90" s="30">
        <v>105</v>
      </c>
      <c r="L90" s="18"/>
      <c r="M90" s="31">
        <f t="shared" si="6"/>
        <v>75.3333333333333</v>
      </c>
      <c r="N90" s="43">
        <v>78</v>
      </c>
      <c r="O90" s="32">
        <f>M:M*0.5+N:N*0.5</f>
        <v>76.6666666666667</v>
      </c>
      <c r="P90" s="44"/>
    </row>
    <row r="91" s="5" customFormat="1" ht="24.95" customHeight="1" spans="1:16">
      <c r="A91" s="18">
        <v>89</v>
      </c>
      <c r="B91" s="15" t="s">
        <v>28</v>
      </c>
      <c r="C91" s="15" t="s">
        <v>181</v>
      </c>
      <c r="D91" s="15" t="s">
        <v>38</v>
      </c>
      <c r="E91" s="15" t="s">
        <v>176</v>
      </c>
      <c r="F91" s="18">
        <v>2021024</v>
      </c>
      <c r="G91" s="19">
        <v>340322000857</v>
      </c>
      <c r="H91" s="21">
        <v>2818</v>
      </c>
      <c r="I91" s="28" t="s">
        <v>182</v>
      </c>
      <c r="J91" s="29">
        <v>110</v>
      </c>
      <c r="K91" s="30">
        <v>116</v>
      </c>
      <c r="L91" s="18"/>
      <c r="M91" s="31">
        <f t="shared" si="6"/>
        <v>75.3333333333333</v>
      </c>
      <c r="N91" s="43">
        <v>77.6</v>
      </c>
      <c r="O91" s="32">
        <f>M:M*0.5+N:N*0.5</f>
        <v>76.4666666666666</v>
      </c>
      <c r="P91" s="44"/>
    </row>
    <row r="92" s="6" customFormat="1" ht="24" customHeight="1" spans="1:16">
      <c r="A92" s="18">
        <v>90</v>
      </c>
      <c r="B92" s="15" t="s">
        <v>16</v>
      </c>
      <c r="C92" s="18" t="s">
        <v>183</v>
      </c>
      <c r="D92" s="18" t="s">
        <v>18</v>
      </c>
      <c r="E92" s="18" t="s">
        <v>176</v>
      </c>
      <c r="F92" s="18">
        <v>2021025</v>
      </c>
      <c r="G92" s="19">
        <v>340322000892</v>
      </c>
      <c r="H92" s="20">
        <v>3421</v>
      </c>
      <c r="I92" s="28" t="s">
        <v>163</v>
      </c>
      <c r="J92" s="29">
        <v>123</v>
      </c>
      <c r="K92" s="30">
        <v>117</v>
      </c>
      <c r="L92" s="18"/>
      <c r="M92" s="31">
        <f t="shared" si="6"/>
        <v>80</v>
      </c>
      <c r="N92" s="45">
        <v>78.8</v>
      </c>
      <c r="O92" s="32">
        <f t="shared" si="4"/>
        <v>79.4</v>
      </c>
      <c r="P92" s="46"/>
    </row>
    <row r="93" s="6" customFormat="1" ht="24" customHeight="1" spans="1:16">
      <c r="A93" s="18">
        <v>91</v>
      </c>
      <c r="B93" s="15" t="s">
        <v>22</v>
      </c>
      <c r="C93" s="18" t="s">
        <v>184</v>
      </c>
      <c r="D93" s="18" t="s">
        <v>18</v>
      </c>
      <c r="E93" s="18" t="s">
        <v>176</v>
      </c>
      <c r="F93" s="18">
        <v>2021025</v>
      </c>
      <c r="G93" s="19">
        <v>340322000889</v>
      </c>
      <c r="H93" s="21">
        <v>3408</v>
      </c>
      <c r="I93" s="28" t="s">
        <v>163</v>
      </c>
      <c r="J93" s="29">
        <v>111</v>
      </c>
      <c r="K93" s="30">
        <v>116</v>
      </c>
      <c r="L93" s="18"/>
      <c r="M93" s="31">
        <f t="shared" si="6"/>
        <v>75.6666666666667</v>
      </c>
      <c r="N93" s="45">
        <v>77.8</v>
      </c>
      <c r="O93" s="32">
        <f>M:M*0.5+N:N*0.5</f>
        <v>76.7333333333333</v>
      </c>
      <c r="P93" s="46"/>
    </row>
    <row r="94" s="6" customFormat="1" ht="24" customHeight="1" spans="1:16">
      <c r="A94" s="18">
        <v>92</v>
      </c>
      <c r="B94" s="15" t="s">
        <v>25</v>
      </c>
      <c r="C94" s="18" t="s">
        <v>185</v>
      </c>
      <c r="D94" s="18" t="s">
        <v>38</v>
      </c>
      <c r="E94" s="18" t="s">
        <v>176</v>
      </c>
      <c r="F94" s="18">
        <v>2021025</v>
      </c>
      <c r="G94" s="19">
        <v>340322000885</v>
      </c>
      <c r="H94" s="21">
        <v>2920</v>
      </c>
      <c r="I94" s="28" t="s">
        <v>171</v>
      </c>
      <c r="J94" s="29">
        <v>115</v>
      </c>
      <c r="K94" s="30">
        <v>120</v>
      </c>
      <c r="L94" s="18"/>
      <c r="M94" s="31">
        <f t="shared" si="6"/>
        <v>78.3333333333333</v>
      </c>
      <c r="N94" s="45">
        <v>67.2</v>
      </c>
      <c r="O94" s="32">
        <f>M:M*0.5+N:N*0.5</f>
        <v>72.7666666666667</v>
      </c>
      <c r="P94" s="46"/>
    </row>
    <row r="95" s="6" customFormat="1" ht="24" customHeight="1" spans="1:16">
      <c r="A95" s="18">
        <v>93</v>
      </c>
      <c r="B95" s="15" t="s">
        <v>16</v>
      </c>
      <c r="C95" s="18" t="s">
        <v>186</v>
      </c>
      <c r="D95" s="18" t="s">
        <v>18</v>
      </c>
      <c r="E95" s="18" t="s">
        <v>176</v>
      </c>
      <c r="F95" s="18">
        <v>2021026</v>
      </c>
      <c r="G95" s="19">
        <v>340322000908</v>
      </c>
      <c r="H95" s="20">
        <v>2913</v>
      </c>
      <c r="I95" s="28" t="s">
        <v>171</v>
      </c>
      <c r="J95" s="29">
        <v>126</v>
      </c>
      <c r="K95" s="30">
        <v>121</v>
      </c>
      <c r="L95" s="18"/>
      <c r="M95" s="31">
        <f t="shared" si="6"/>
        <v>82.3333333333333</v>
      </c>
      <c r="N95" s="45">
        <v>82.6</v>
      </c>
      <c r="O95" s="32">
        <f t="shared" si="4"/>
        <v>82.4666666666666</v>
      </c>
      <c r="P95" s="46"/>
    </row>
    <row r="96" s="6" customFormat="1" ht="24" customHeight="1" spans="1:16">
      <c r="A96" s="18">
        <v>94</v>
      </c>
      <c r="B96" s="15" t="s">
        <v>22</v>
      </c>
      <c r="C96" s="18" t="s">
        <v>187</v>
      </c>
      <c r="D96" s="18" t="s">
        <v>18</v>
      </c>
      <c r="E96" s="18" t="s">
        <v>176</v>
      </c>
      <c r="F96" s="18">
        <v>2021026</v>
      </c>
      <c r="G96" s="19">
        <v>340322000913</v>
      </c>
      <c r="H96" s="20">
        <v>2819</v>
      </c>
      <c r="I96" s="28" t="s">
        <v>182</v>
      </c>
      <c r="J96" s="29">
        <v>108</v>
      </c>
      <c r="K96" s="30">
        <v>114.5</v>
      </c>
      <c r="L96" s="18"/>
      <c r="M96" s="31">
        <f t="shared" si="6"/>
        <v>74.1666666666667</v>
      </c>
      <c r="N96" s="45">
        <v>80</v>
      </c>
      <c r="O96" s="32">
        <f>M:M*0.5+N:N*0.5</f>
        <v>77.0833333333333</v>
      </c>
      <c r="P96" s="46"/>
    </row>
    <row r="97" s="6" customFormat="1" ht="24" customHeight="1" spans="1:16">
      <c r="A97" s="18">
        <v>95</v>
      </c>
      <c r="B97" s="15" t="s">
        <v>25</v>
      </c>
      <c r="C97" s="18" t="s">
        <v>188</v>
      </c>
      <c r="D97" s="18" t="s">
        <v>38</v>
      </c>
      <c r="E97" s="18" t="s">
        <v>176</v>
      </c>
      <c r="F97" s="18">
        <v>2021026</v>
      </c>
      <c r="G97" s="19">
        <v>340322000914</v>
      </c>
      <c r="H97" s="20">
        <v>2905</v>
      </c>
      <c r="I97" s="28" t="s">
        <v>171</v>
      </c>
      <c r="J97" s="29">
        <v>101</v>
      </c>
      <c r="K97" s="30">
        <v>122</v>
      </c>
      <c r="L97" s="18"/>
      <c r="M97" s="31">
        <f t="shared" si="6"/>
        <v>74.3333333333333</v>
      </c>
      <c r="N97" s="45">
        <v>79</v>
      </c>
      <c r="O97" s="32">
        <f t="shared" si="4"/>
        <v>76.6666666666667</v>
      </c>
      <c r="P97" s="46"/>
    </row>
    <row r="98" s="6" customFormat="1" ht="24" customHeight="1" spans="1:16">
      <c r="A98" s="18">
        <v>96</v>
      </c>
      <c r="B98" s="15" t="s">
        <v>28</v>
      </c>
      <c r="C98" s="18" t="s">
        <v>189</v>
      </c>
      <c r="D98" s="18" t="s">
        <v>38</v>
      </c>
      <c r="E98" s="18" t="s">
        <v>176</v>
      </c>
      <c r="F98" s="18">
        <v>2021026</v>
      </c>
      <c r="G98" s="19">
        <v>340322000918</v>
      </c>
      <c r="H98" s="21">
        <v>3528</v>
      </c>
      <c r="I98" s="28" t="s">
        <v>190</v>
      </c>
      <c r="J98" s="29">
        <v>115</v>
      </c>
      <c r="K98" s="30">
        <v>108</v>
      </c>
      <c r="L98" s="18"/>
      <c r="M98" s="31">
        <f t="shared" si="6"/>
        <v>74.3333333333333</v>
      </c>
      <c r="N98" s="45">
        <v>78.6</v>
      </c>
      <c r="O98" s="32">
        <f t="shared" si="4"/>
        <v>76.4666666666666</v>
      </c>
      <c r="P98" s="46"/>
    </row>
    <row r="99" s="6" customFormat="1" ht="24" customHeight="1" spans="1:16">
      <c r="A99" s="18">
        <v>97</v>
      </c>
      <c r="B99" s="15" t="s">
        <v>31</v>
      </c>
      <c r="C99" s="18" t="s">
        <v>191</v>
      </c>
      <c r="D99" s="18" t="s">
        <v>18</v>
      </c>
      <c r="E99" s="18" t="s">
        <v>176</v>
      </c>
      <c r="F99" s="18">
        <v>2021026</v>
      </c>
      <c r="G99" s="19">
        <v>340322000916</v>
      </c>
      <c r="H99" s="20">
        <v>2803</v>
      </c>
      <c r="I99" s="28" t="s">
        <v>182</v>
      </c>
      <c r="J99" s="29">
        <v>120</v>
      </c>
      <c r="K99" s="30">
        <v>105</v>
      </c>
      <c r="L99" s="18"/>
      <c r="M99" s="31">
        <f t="shared" si="6"/>
        <v>75</v>
      </c>
      <c r="N99" s="45">
        <v>76.8</v>
      </c>
      <c r="O99" s="32">
        <f>M:M*0.5+N:N*0.5</f>
        <v>75.9</v>
      </c>
      <c r="P99" s="46"/>
    </row>
    <row r="100" s="6" customFormat="1" ht="24" customHeight="1" spans="1:16">
      <c r="A100" s="18">
        <v>98</v>
      </c>
      <c r="B100" s="15" t="s">
        <v>33</v>
      </c>
      <c r="C100" s="18" t="s">
        <v>192</v>
      </c>
      <c r="D100" s="18" t="s">
        <v>38</v>
      </c>
      <c r="E100" s="18" t="s">
        <v>176</v>
      </c>
      <c r="F100" s="18">
        <v>2021026</v>
      </c>
      <c r="G100" s="19">
        <v>340322000917</v>
      </c>
      <c r="H100" s="21">
        <v>3712</v>
      </c>
      <c r="I100" s="28" t="s">
        <v>174</v>
      </c>
      <c r="J100" s="29">
        <v>99</v>
      </c>
      <c r="K100" s="30">
        <v>107</v>
      </c>
      <c r="L100" s="18"/>
      <c r="M100" s="31">
        <f t="shared" si="6"/>
        <v>68.6666666666667</v>
      </c>
      <c r="N100" s="45">
        <v>78</v>
      </c>
      <c r="O100" s="32">
        <f t="shared" si="4"/>
        <v>73.3333333333333</v>
      </c>
      <c r="P100" s="46"/>
    </row>
    <row r="101" s="1" customFormat="1" ht="24" customHeight="1" spans="1:16">
      <c r="A101" s="18">
        <v>99</v>
      </c>
      <c r="B101" s="15" t="s">
        <v>16</v>
      </c>
      <c r="C101" s="15" t="s">
        <v>193</v>
      </c>
      <c r="D101" s="15" t="s">
        <v>38</v>
      </c>
      <c r="E101" s="15" t="s">
        <v>176</v>
      </c>
      <c r="F101" s="15" t="s">
        <v>194</v>
      </c>
      <c r="G101" s="19">
        <v>340322000949</v>
      </c>
      <c r="H101" s="21">
        <v>3620</v>
      </c>
      <c r="I101" s="28" t="s">
        <v>195</v>
      </c>
      <c r="J101" s="29">
        <v>118</v>
      </c>
      <c r="K101" s="30">
        <v>114</v>
      </c>
      <c r="L101" s="18"/>
      <c r="M101" s="31">
        <f t="shared" si="6"/>
        <v>77.3333333333333</v>
      </c>
      <c r="N101" s="32">
        <v>80.8</v>
      </c>
      <c r="O101" s="32">
        <f>M:M*0.5+N:N*0.5</f>
        <v>79.0666666666666</v>
      </c>
      <c r="P101" s="33"/>
    </row>
    <row r="102" s="1" customFormat="1" ht="24" customHeight="1" spans="1:16">
      <c r="A102" s="18">
        <v>100</v>
      </c>
      <c r="B102" s="15" t="s">
        <v>22</v>
      </c>
      <c r="C102" s="15" t="s">
        <v>196</v>
      </c>
      <c r="D102" s="15" t="s">
        <v>18</v>
      </c>
      <c r="E102" s="15" t="s">
        <v>176</v>
      </c>
      <c r="F102" s="18">
        <v>2021027</v>
      </c>
      <c r="G102" s="19">
        <v>340322000945</v>
      </c>
      <c r="H102" s="20">
        <v>3301</v>
      </c>
      <c r="I102" s="28" t="s">
        <v>165</v>
      </c>
      <c r="J102" s="29">
        <v>121</v>
      </c>
      <c r="K102" s="30">
        <v>109</v>
      </c>
      <c r="L102" s="18"/>
      <c r="M102" s="31">
        <f t="shared" si="6"/>
        <v>76.6666666666667</v>
      </c>
      <c r="N102" s="32">
        <v>78.6</v>
      </c>
      <c r="O102" s="32">
        <f>M:M*0.5+N:N*0.5</f>
        <v>77.6333333333334</v>
      </c>
      <c r="P102" s="33"/>
    </row>
    <row r="103" s="1" customFormat="1" ht="24" customHeight="1" spans="1:16">
      <c r="A103" s="18">
        <v>101</v>
      </c>
      <c r="B103" s="15" t="s">
        <v>25</v>
      </c>
      <c r="C103" s="18" t="s">
        <v>197</v>
      </c>
      <c r="D103" s="18" t="s">
        <v>38</v>
      </c>
      <c r="E103" s="18" t="s">
        <v>176</v>
      </c>
      <c r="F103" s="18">
        <v>2021027</v>
      </c>
      <c r="G103" s="19">
        <v>340322000940</v>
      </c>
      <c r="H103" s="20">
        <v>3513</v>
      </c>
      <c r="I103" s="28" t="s">
        <v>190</v>
      </c>
      <c r="J103" s="29">
        <v>118</v>
      </c>
      <c r="K103" s="30">
        <v>115</v>
      </c>
      <c r="L103" s="18"/>
      <c r="M103" s="31">
        <f t="shared" si="6"/>
        <v>77.6666666666667</v>
      </c>
      <c r="N103" s="32">
        <v>76.8</v>
      </c>
      <c r="O103" s="32">
        <f>M:M*0.5+N:N*0.5</f>
        <v>77.2333333333333</v>
      </c>
      <c r="P103" s="33"/>
    </row>
    <row r="104" s="1" customFormat="1" ht="24" customHeight="1" spans="1:16">
      <c r="A104" s="18">
        <v>102</v>
      </c>
      <c r="B104" s="15" t="s">
        <v>28</v>
      </c>
      <c r="C104" s="18" t="s">
        <v>198</v>
      </c>
      <c r="D104" s="18" t="s">
        <v>18</v>
      </c>
      <c r="E104" s="18" t="s">
        <v>176</v>
      </c>
      <c r="F104" s="18">
        <v>2021027</v>
      </c>
      <c r="G104" s="19">
        <v>340322000920</v>
      </c>
      <c r="H104" s="20">
        <v>3101</v>
      </c>
      <c r="I104" s="28" t="s">
        <v>180</v>
      </c>
      <c r="J104" s="29">
        <v>115</v>
      </c>
      <c r="K104" s="30">
        <v>111</v>
      </c>
      <c r="L104" s="18"/>
      <c r="M104" s="31">
        <f t="shared" si="6"/>
        <v>75.3333333333333</v>
      </c>
      <c r="N104" s="32">
        <v>78.8</v>
      </c>
      <c r="O104" s="32">
        <f>M:M*0.5+N:N*0.5</f>
        <v>77.0666666666666</v>
      </c>
      <c r="P104" s="33"/>
    </row>
    <row r="105" s="1" customFormat="1" ht="24" customHeight="1" spans="1:16">
      <c r="A105" s="18">
        <v>103</v>
      </c>
      <c r="B105" s="15" t="s">
        <v>31</v>
      </c>
      <c r="C105" s="18" t="s">
        <v>199</v>
      </c>
      <c r="D105" s="18" t="s">
        <v>38</v>
      </c>
      <c r="E105" s="18" t="s">
        <v>176</v>
      </c>
      <c r="F105" s="18">
        <v>2021027</v>
      </c>
      <c r="G105" s="19">
        <v>340322000932</v>
      </c>
      <c r="H105" s="21">
        <v>3516</v>
      </c>
      <c r="I105" s="28" t="s">
        <v>190</v>
      </c>
      <c r="J105" s="29">
        <v>120</v>
      </c>
      <c r="K105" s="30">
        <v>110</v>
      </c>
      <c r="L105" s="18"/>
      <c r="M105" s="31">
        <f t="shared" si="6"/>
        <v>76.6666666666667</v>
      </c>
      <c r="N105" s="32">
        <v>75.8</v>
      </c>
      <c r="O105" s="32">
        <f>M:M*0.5+N:N*0.5</f>
        <v>76.2333333333333</v>
      </c>
      <c r="P105" s="33"/>
    </row>
    <row r="106" s="1" customFormat="1" ht="24" customHeight="1" spans="1:16">
      <c r="A106" s="18">
        <v>104</v>
      </c>
      <c r="B106" s="15" t="s">
        <v>33</v>
      </c>
      <c r="C106" s="18" t="s">
        <v>200</v>
      </c>
      <c r="D106" s="18" t="s">
        <v>18</v>
      </c>
      <c r="E106" s="18" t="s">
        <v>176</v>
      </c>
      <c r="F106" s="18">
        <v>2021027</v>
      </c>
      <c r="G106" s="19">
        <v>340322000968</v>
      </c>
      <c r="H106" s="21">
        <v>3122</v>
      </c>
      <c r="I106" s="28" t="s">
        <v>180</v>
      </c>
      <c r="J106" s="29">
        <v>111</v>
      </c>
      <c r="K106" s="30">
        <v>120</v>
      </c>
      <c r="L106" s="18"/>
      <c r="M106" s="31">
        <f t="shared" si="6"/>
        <v>77</v>
      </c>
      <c r="N106" s="32">
        <v>74.4</v>
      </c>
      <c r="O106" s="32">
        <f>M:M*0.5+N:N*0.5</f>
        <v>75.7</v>
      </c>
      <c r="P106" s="33"/>
    </row>
    <row r="107" s="1" customFormat="1" ht="24" customHeight="1" spans="1:16">
      <c r="A107" s="18">
        <v>105</v>
      </c>
      <c r="B107" s="15" t="s">
        <v>35</v>
      </c>
      <c r="C107" s="18" t="s">
        <v>201</v>
      </c>
      <c r="D107" s="18" t="s">
        <v>18</v>
      </c>
      <c r="E107" s="18" t="s">
        <v>176</v>
      </c>
      <c r="F107" s="18">
        <v>2021027</v>
      </c>
      <c r="G107" s="19">
        <v>340322000971</v>
      </c>
      <c r="H107" s="20">
        <v>3311</v>
      </c>
      <c r="I107" s="28" t="s">
        <v>165</v>
      </c>
      <c r="J107" s="29">
        <v>108</v>
      </c>
      <c r="K107" s="30">
        <v>118</v>
      </c>
      <c r="L107" s="18"/>
      <c r="M107" s="31">
        <f t="shared" si="6"/>
        <v>75.3333333333333</v>
      </c>
      <c r="N107" s="32">
        <v>74</v>
      </c>
      <c r="O107" s="32">
        <f t="shared" si="4"/>
        <v>74.6666666666667</v>
      </c>
      <c r="P107" s="33"/>
    </row>
    <row r="108" s="1" customFormat="1" ht="24" customHeight="1" spans="1:16">
      <c r="A108" s="18">
        <v>106</v>
      </c>
      <c r="B108" s="15" t="s">
        <v>16</v>
      </c>
      <c r="C108" s="18" t="s">
        <v>202</v>
      </c>
      <c r="D108" s="18" t="s">
        <v>38</v>
      </c>
      <c r="E108" s="18" t="s">
        <v>176</v>
      </c>
      <c r="F108" s="18">
        <v>2021028</v>
      </c>
      <c r="G108" s="19">
        <v>340322000983</v>
      </c>
      <c r="H108" s="20">
        <v>3511</v>
      </c>
      <c r="I108" s="28" t="s">
        <v>190</v>
      </c>
      <c r="J108" s="29">
        <v>123</v>
      </c>
      <c r="K108" s="30">
        <v>109</v>
      </c>
      <c r="L108" s="18"/>
      <c r="M108" s="31">
        <f t="shared" ref="M108:M113" si="7">(J108+K108+L108)/2/1.5</f>
        <v>77.3333333333333</v>
      </c>
      <c r="N108" s="32">
        <v>79.2</v>
      </c>
      <c r="O108" s="32">
        <f t="shared" si="4"/>
        <v>78.2666666666667</v>
      </c>
      <c r="P108" s="33"/>
    </row>
    <row r="109" s="1" customFormat="1" ht="24" customHeight="1" spans="1:16">
      <c r="A109" s="18">
        <v>107</v>
      </c>
      <c r="B109" s="15" t="s">
        <v>22</v>
      </c>
      <c r="C109" s="18" t="s">
        <v>203</v>
      </c>
      <c r="D109" s="18" t="s">
        <v>18</v>
      </c>
      <c r="E109" s="18" t="s">
        <v>176</v>
      </c>
      <c r="F109" s="18">
        <v>2021028</v>
      </c>
      <c r="G109" s="19">
        <v>340322000981</v>
      </c>
      <c r="H109" s="20">
        <v>3125</v>
      </c>
      <c r="I109" s="28" t="s">
        <v>180</v>
      </c>
      <c r="J109" s="29">
        <v>111</v>
      </c>
      <c r="K109" s="30">
        <v>114</v>
      </c>
      <c r="L109" s="18"/>
      <c r="M109" s="31">
        <f t="shared" si="7"/>
        <v>75</v>
      </c>
      <c r="N109" s="32">
        <v>80.2</v>
      </c>
      <c r="O109" s="32">
        <f>M:M*0.5+N:N*0.5</f>
        <v>77.6</v>
      </c>
      <c r="P109" s="33"/>
    </row>
    <row r="110" s="1" customFormat="1" ht="24" customHeight="1" spans="1:16">
      <c r="A110" s="18">
        <v>108</v>
      </c>
      <c r="B110" s="15" t="s">
        <v>25</v>
      </c>
      <c r="C110" s="18" t="s">
        <v>204</v>
      </c>
      <c r="D110" s="18" t="s">
        <v>18</v>
      </c>
      <c r="E110" s="18" t="s">
        <v>176</v>
      </c>
      <c r="F110" s="18">
        <v>2021028</v>
      </c>
      <c r="G110" s="19">
        <v>340322000978</v>
      </c>
      <c r="H110" s="20">
        <v>2829</v>
      </c>
      <c r="I110" s="28" t="s">
        <v>182</v>
      </c>
      <c r="J110" s="29">
        <v>112</v>
      </c>
      <c r="K110" s="30">
        <v>117</v>
      </c>
      <c r="L110" s="18"/>
      <c r="M110" s="31">
        <f t="shared" si="7"/>
        <v>76.3333333333333</v>
      </c>
      <c r="N110" s="32">
        <v>77.8</v>
      </c>
      <c r="O110" s="32">
        <f>M:M*0.5+N:N*0.5</f>
        <v>77.0666666666666</v>
      </c>
      <c r="P110" s="33"/>
    </row>
    <row r="111" s="1" customFormat="1" ht="24.95" customHeight="1" spans="1:16">
      <c r="A111" s="18">
        <v>109</v>
      </c>
      <c r="B111" s="15" t="s">
        <v>16</v>
      </c>
      <c r="C111" s="22" t="s">
        <v>205</v>
      </c>
      <c r="D111" s="22" t="s">
        <v>38</v>
      </c>
      <c r="E111" s="22" t="s">
        <v>206</v>
      </c>
      <c r="F111" s="22" t="s">
        <v>207</v>
      </c>
      <c r="G111" s="19">
        <v>340322000987</v>
      </c>
      <c r="H111" s="21">
        <v>3308</v>
      </c>
      <c r="I111" s="28" t="s">
        <v>165</v>
      </c>
      <c r="J111" s="29">
        <v>120</v>
      </c>
      <c r="K111" s="30">
        <v>123</v>
      </c>
      <c r="L111" s="18"/>
      <c r="M111" s="31">
        <f t="shared" si="7"/>
        <v>81</v>
      </c>
      <c r="N111" s="32">
        <v>81.4</v>
      </c>
      <c r="O111" s="32">
        <f t="shared" si="4"/>
        <v>81.2</v>
      </c>
      <c r="P111" s="33"/>
    </row>
    <row r="112" s="1" customFormat="1" ht="24.95" customHeight="1" spans="1:16">
      <c r="A112" s="18">
        <v>110</v>
      </c>
      <c r="B112" s="15" t="s">
        <v>22</v>
      </c>
      <c r="C112" s="22" t="s">
        <v>208</v>
      </c>
      <c r="D112" s="22" t="s">
        <v>38</v>
      </c>
      <c r="E112" s="22" t="s">
        <v>206</v>
      </c>
      <c r="F112" s="22" t="s">
        <v>207</v>
      </c>
      <c r="G112" s="19">
        <v>340322000995</v>
      </c>
      <c r="H112" s="21">
        <v>3522</v>
      </c>
      <c r="I112" s="28" t="s">
        <v>190</v>
      </c>
      <c r="J112" s="29">
        <v>120</v>
      </c>
      <c r="K112" s="30">
        <v>114</v>
      </c>
      <c r="L112" s="18"/>
      <c r="M112" s="31">
        <f t="shared" si="7"/>
        <v>78</v>
      </c>
      <c r="N112" s="32">
        <v>80.6</v>
      </c>
      <c r="O112" s="32">
        <f t="shared" si="4"/>
        <v>79.3</v>
      </c>
      <c r="P112" s="33"/>
    </row>
    <row r="113" s="1" customFormat="1" ht="24.95" customHeight="1" spans="1:16">
      <c r="A113" s="18">
        <v>111</v>
      </c>
      <c r="B113" s="15" t="s">
        <v>25</v>
      </c>
      <c r="C113" s="22" t="s">
        <v>209</v>
      </c>
      <c r="D113" s="22" t="s">
        <v>38</v>
      </c>
      <c r="E113" s="22" t="s">
        <v>206</v>
      </c>
      <c r="F113" s="22" t="s">
        <v>207</v>
      </c>
      <c r="G113" s="19">
        <v>340322001005</v>
      </c>
      <c r="H113" s="20">
        <v>2915</v>
      </c>
      <c r="I113" s="28" t="s">
        <v>171</v>
      </c>
      <c r="J113" s="29">
        <v>117</v>
      </c>
      <c r="K113" s="30">
        <v>117</v>
      </c>
      <c r="L113" s="18"/>
      <c r="M113" s="31">
        <f t="shared" si="7"/>
        <v>78</v>
      </c>
      <c r="N113" s="32">
        <v>77.6</v>
      </c>
      <c r="O113" s="32">
        <f t="shared" si="4"/>
        <v>77.8</v>
      </c>
      <c r="P113" s="33"/>
    </row>
    <row r="114" s="1" customFormat="1" ht="24.95" customHeight="1" spans="1:16">
      <c r="A114" s="18">
        <v>112</v>
      </c>
      <c r="B114" s="15" t="s">
        <v>16</v>
      </c>
      <c r="C114" s="15" t="s">
        <v>210</v>
      </c>
      <c r="D114" s="15" t="s">
        <v>38</v>
      </c>
      <c r="E114" s="42" t="s">
        <v>211</v>
      </c>
      <c r="F114" s="15" t="s">
        <v>212</v>
      </c>
      <c r="G114" s="19">
        <v>340322001111</v>
      </c>
      <c r="H114" s="21">
        <v>2916</v>
      </c>
      <c r="I114" s="28" t="s">
        <v>171</v>
      </c>
      <c r="J114" s="29">
        <v>130</v>
      </c>
      <c r="K114" s="30">
        <v>123</v>
      </c>
      <c r="L114" s="18"/>
      <c r="M114" s="31">
        <f t="shared" ref="M114:M116" si="8">(J114+K114+L114)/2/1.5</f>
        <v>84.3333333333333</v>
      </c>
      <c r="N114" s="32">
        <v>84.2</v>
      </c>
      <c r="O114" s="32">
        <f t="shared" si="4"/>
        <v>84.2666666666667</v>
      </c>
      <c r="P114" s="33"/>
    </row>
    <row r="115" s="1" customFormat="1" ht="24.95" customHeight="1" spans="1:16">
      <c r="A115" s="18">
        <v>113</v>
      </c>
      <c r="B115" s="15" t="s">
        <v>22</v>
      </c>
      <c r="C115" s="15" t="s">
        <v>213</v>
      </c>
      <c r="D115" s="15" t="s">
        <v>18</v>
      </c>
      <c r="E115" s="42" t="s">
        <v>211</v>
      </c>
      <c r="F115" s="15" t="s">
        <v>212</v>
      </c>
      <c r="G115" s="19">
        <v>340322001067</v>
      </c>
      <c r="H115" s="20">
        <v>3021</v>
      </c>
      <c r="I115" s="28" t="s">
        <v>214</v>
      </c>
      <c r="J115" s="29">
        <v>120</v>
      </c>
      <c r="K115" s="30">
        <v>114</v>
      </c>
      <c r="L115" s="18"/>
      <c r="M115" s="31">
        <f t="shared" si="8"/>
        <v>78</v>
      </c>
      <c r="N115" s="32">
        <v>76</v>
      </c>
      <c r="O115" s="32">
        <f t="shared" si="4"/>
        <v>77</v>
      </c>
      <c r="P115" s="33"/>
    </row>
    <row r="116" s="1" customFormat="1" ht="24.95" customHeight="1" spans="1:16">
      <c r="A116" s="18">
        <v>114</v>
      </c>
      <c r="B116" s="15" t="s">
        <v>25</v>
      </c>
      <c r="C116" s="15" t="s">
        <v>215</v>
      </c>
      <c r="D116" s="15" t="s">
        <v>18</v>
      </c>
      <c r="E116" s="42" t="s">
        <v>211</v>
      </c>
      <c r="F116" s="15" t="s">
        <v>212</v>
      </c>
      <c r="G116" s="19">
        <v>340322001095</v>
      </c>
      <c r="H116" s="20">
        <v>3227</v>
      </c>
      <c r="I116" s="28" t="s">
        <v>167</v>
      </c>
      <c r="J116" s="29">
        <v>115</v>
      </c>
      <c r="K116" s="30">
        <v>118.5</v>
      </c>
      <c r="L116" s="18"/>
      <c r="M116" s="31">
        <f t="shared" si="8"/>
        <v>77.8333333333333</v>
      </c>
      <c r="N116" s="32">
        <v>72.8</v>
      </c>
      <c r="O116" s="32">
        <f t="shared" si="4"/>
        <v>75.3166666666666</v>
      </c>
      <c r="P116" s="33"/>
    </row>
    <row r="117" s="1" customFormat="1" ht="24" customHeight="1" spans="1:16">
      <c r="A117" s="18">
        <v>115</v>
      </c>
      <c r="B117" s="15" t="s">
        <v>16</v>
      </c>
      <c r="C117" s="18" t="s">
        <v>216</v>
      </c>
      <c r="D117" s="18" t="s">
        <v>18</v>
      </c>
      <c r="E117" s="18" t="s">
        <v>217</v>
      </c>
      <c r="F117" s="18">
        <v>2021031</v>
      </c>
      <c r="G117" s="19">
        <v>340322001130</v>
      </c>
      <c r="H117" s="20">
        <v>4015</v>
      </c>
      <c r="I117" s="28" t="s">
        <v>218</v>
      </c>
      <c r="J117" s="29">
        <v>87</v>
      </c>
      <c r="K117" s="30">
        <v>105</v>
      </c>
      <c r="L117" s="18"/>
      <c r="M117" s="31">
        <f t="shared" ref="M117:M180" si="9">(J117+K117+L117)/2/1.5</f>
        <v>64</v>
      </c>
      <c r="N117" s="32">
        <v>73</v>
      </c>
      <c r="O117" s="32">
        <f t="shared" si="4"/>
        <v>68.5</v>
      </c>
      <c r="P117" s="33"/>
    </row>
    <row r="118" s="1" customFormat="1" ht="24" customHeight="1" spans="1:16">
      <c r="A118" s="18">
        <v>116</v>
      </c>
      <c r="B118" s="15" t="s">
        <v>22</v>
      </c>
      <c r="C118" s="18" t="s">
        <v>219</v>
      </c>
      <c r="D118" s="18" t="s">
        <v>18</v>
      </c>
      <c r="E118" s="18" t="s">
        <v>217</v>
      </c>
      <c r="F118" s="18">
        <v>2021031</v>
      </c>
      <c r="G118" s="19">
        <v>340322001127</v>
      </c>
      <c r="H118" s="21">
        <v>4122</v>
      </c>
      <c r="I118" s="28" t="s">
        <v>220</v>
      </c>
      <c r="J118" s="29">
        <v>86</v>
      </c>
      <c r="K118" s="30">
        <v>103</v>
      </c>
      <c r="L118" s="18"/>
      <c r="M118" s="31">
        <f t="shared" si="9"/>
        <v>63</v>
      </c>
      <c r="N118" s="32">
        <v>73.6</v>
      </c>
      <c r="O118" s="32">
        <f t="shared" si="4"/>
        <v>68.3</v>
      </c>
      <c r="P118" s="33"/>
    </row>
    <row r="119" s="1" customFormat="1" ht="24" customHeight="1" spans="1:16">
      <c r="A119" s="18">
        <v>117</v>
      </c>
      <c r="B119" s="15" t="s">
        <v>25</v>
      </c>
      <c r="C119" s="18" t="s">
        <v>221</v>
      </c>
      <c r="D119" s="18" t="s">
        <v>38</v>
      </c>
      <c r="E119" s="18" t="s">
        <v>217</v>
      </c>
      <c r="F119" s="18">
        <v>2021031</v>
      </c>
      <c r="G119" s="19">
        <v>340322001131</v>
      </c>
      <c r="H119" s="20">
        <v>3905</v>
      </c>
      <c r="I119" s="28" t="s">
        <v>222</v>
      </c>
      <c r="J119" s="29">
        <v>81</v>
      </c>
      <c r="K119" s="30">
        <v>101</v>
      </c>
      <c r="L119" s="18"/>
      <c r="M119" s="31">
        <f t="shared" si="9"/>
        <v>60.6666666666667</v>
      </c>
      <c r="N119" s="32">
        <v>74</v>
      </c>
      <c r="O119" s="32">
        <f t="shared" si="4"/>
        <v>67.3333333333333</v>
      </c>
      <c r="P119" s="33"/>
    </row>
    <row r="120" s="1" customFormat="1" ht="27" spans="1:16">
      <c r="A120" s="18">
        <v>118</v>
      </c>
      <c r="B120" s="15" t="s">
        <v>16</v>
      </c>
      <c r="C120" s="18" t="s">
        <v>223</v>
      </c>
      <c r="D120" s="18" t="s">
        <v>18</v>
      </c>
      <c r="E120" s="18" t="s">
        <v>224</v>
      </c>
      <c r="F120" s="18">
        <v>2021032</v>
      </c>
      <c r="G120" s="19">
        <v>340322001139</v>
      </c>
      <c r="H120" s="20">
        <v>4121</v>
      </c>
      <c r="I120" s="28" t="s">
        <v>220</v>
      </c>
      <c r="J120" s="29">
        <v>121</v>
      </c>
      <c r="K120" s="30">
        <v>109</v>
      </c>
      <c r="L120" s="18"/>
      <c r="M120" s="31">
        <f t="shared" si="9"/>
        <v>76.6666666666667</v>
      </c>
      <c r="N120" s="32">
        <v>77.2</v>
      </c>
      <c r="O120" s="32">
        <f t="shared" si="4"/>
        <v>76.9333333333334</v>
      </c>
      <c r="P120" s="33"/>
    </row>
    <row r="121" s="1" customFormat="1" ht="24" customHeight="1" spans="1:16">
      <c r="A121" s="18">
        <v>119</v>
      </c>
      <c r="B121" s="15" t="s">
        <v>22</v>
      </c>
      <c r="C121" s="18" t="s">
        <v>225</v>
      </c>
      <c r="D121" s="18" t="s">
        <v>18</v>
      </c>
      <c r="E121" s="18" t="s">
        <v>224</v>
      </c>
      <c r="F121" s="18">
        <v>2021032</v>
      </c>
      <c r="G121" s="19">
        <v>340322001136</v>
      </c>
      <c r="H121" s="20">
        <v>4205</v>
      </c>
      <c r="I121" s="28" t="s">
        <v>226</v>
      </c>
      <c r="J121" s="29">
        <v>105</v>
      </c>
      <c r="K121" s="30">
        <v>99</v>
      </c>
      <c r="L121" s="18"/>
      <c r="M121" s="31">
        <f t="shared" si="9"/>
        <v>68</v>
      </c>
      <c r="N121" s="32">
        <v>81</v>
      </c>
      <c r="O121" s="32">
        <f>M:M*0.5+N:N*0.5</f>
        <v>74.5</v>
      </c>
      <c r="P121" s="33"/>
    </row>
    <row r="122" s="1" customFormat="1" ht="24" customHeight="1" spans="1:16">
      <c r="A122" s="18">
        <v>120</v>
      </c>
      <c r="B122" s="15" t="s">
        <v>25</v>
      </c>
      <c r="C122" s="18" t="s">
        <v>227</v>
      </c>
      <c r="D122" s="18" t="s">
        <v>18</v>
      </c>
      <c r="E122" s="18" t="s">
        <v>224</v>
      </c>
      <c r="F122" s="18">
        <v>2021032</v>
      </c>
      <c r="G122" s="19">
        <v>340322001135</v>
      </c>
      <c r="H122" s="20">
        <v>3925</v>
      </c>
      <c r="I122" s="28" t="s">
        <v>222</v>
      </c>
      <c r="J122" s="29">
        <v>106</v>
      </c>
      <c r="K122" s="30">
        <v>94</v>
      </c>
      <c r="L122" s="18"/>
      <c r="M122" s="31">
        <f t="shared" si="9"/>
        <v>66.6666666666667</v>
      </c>
      <c r="N122" s="32">
        <v>81.2</v>
      </c>
      <c r="O122" s="32">
        <f>M:M*0.5+N:N*0.5</f>
        <v>73.9333333333334</v>
      </c>
      <c r="P122" s="33"/>
    </row>
    <row r="123" s="1" customFormat="1" ht="24" customHeight="1" spans="1:16">
      <c r="A123" s="18">
        <v>121</v>
      </c>
      <c r="B123" s="15" t="s">
        <v>28</v>
      </c>
      <c r="C123" s="18" t="s">
        <v>228</v>
      </c>
      <c r="D123" s="18" t="s">
        <v>18</v>
      </c>
      <c r="E123" s="18" t="s">
        <v>224</v>
      </c>
      <c r="F123" s="18">
        <v>2021032</v>
      </c>
      <c r="G123" s="19">
        <v>340322001134</v>
      </c>
      <c r="H123" s="20">
        <v>4425</v>
      </c>
      <c r="I123" s="28" t="s">
        <v>229</v>
      </c>
      <c r="J123" s="29">
        <v>124</v>
      </c>
      <c r="K123" s="30">
        <v>99</v>
      </c>
      <c r="L123" s="18"/>
      <c r="M123" s="31">
        <f t="shared" si="9"/>
        <v>74.3333333333333</v>
      </c>
      <c r="N123" s="32">
        <v>72</v>
      </c>
      <c r="O123" s="32">
        <f>M:M*0.5+N:N*0.5</f>
        <v>73.1666666666667</v>
      </c>
      <c r="P123" s="33"/>
    </row>
    <row r="124" s="1" customFormat="1" ht="24" customHeight="1" spans="1:16">
      <c r="A124" s="18">
        <v>122</v>
      </c>
      <c r="B124" s="15" t="s">
        <v>31</v>
      </c>
      <c r="C124" s="18" t="s">
        <v>230</v>
      </c>
      <c r="D124" s="18" t="s">
        <v>18</v>
      </c>
      <c r="E124" s="18" t="s">
        <v>224</v>
      </c>
      <c r="F124" s="18">
        <v>2021032</v>
      </c>
      <c r="G124" s="19">
        <v>340322001133</v>
      </c>
      <c r="H124" s="20">
        <v>4421</v>
      </c>
      <c r="I124" s="28" t="s">
        <v>229</v>
      </c>
      <c r="J124" s="29">
        <v>101</v>
      </c>
      <c r="K124" s="30">
        <v>102</v>
      </c>
      <c r="L124" s="18"/>
      <c r="M124" s="31">
        <f t="shared" si="9"/>
        <v>67.6666666666667</v>
      </c>
      <c r="N124" s="32">
        <v>74.8</v>
      </c>
      <c r="O124" s="32">
        <f>M:M*0.5+N:N*0.5</f>
        <v>71.2333333333333</v>
      </c>
      <c r="P124" s="33"/>
    </row>
    <row r="125" s="1" customFormat="1" ht="24" customHeight="1" spans="1:16">
      <c r="A125" s="18">
        <v>123</v>
      </c>
      <c r="B125" s="15" t="s">
        <v>33</v>
      </c>
      <c r="C125" s="18" t="s">
        <v>231</v>
      </c>
      <c r="D125" s="18" t="s">
        <v>38</v>
      </c>
      <c r="E125" s="18" t="s">
        <v>224</v>
      </c>
      <c r="F125" s="18">
        <v>2021032</v>
      </c>
      <c r="G125" s="19">
        <v>340322001140</v>
      </c>
      <c r="H125" s="20">
        <v>4225</v>
      </c>
      <c r="I125" s="28" t="s">
        <v>226</v>
      </c>
      <c r="J125" s="29">
        <v>90</v>
      </c>
      <c r="K125" s="30">
        <v>106</v>
      </c>
      <c r="L125" s="18"/>
      <c r="M125" s="31">
        <f t="shared" si="9"/>
        <v>65.3333333333333</v>
      </c>
      <c r="N125" s="32">
        <v>65</v>
      </c>
      <c r="O125" s="32">
        <f t="shared" si="4"/>
        <v>65.1666666666667</v>
      </c>
      <c r="P125" s="33"/>
    </row>
    <row r="126" s="1" customFormat="1" ht="24" customHeight="1" spans="1:16">
      <c r="A126" s="18">
        <v>124</v>
      </c>
      <c r="B126" s="15" t="s">
        <v>35</v>
      </c>
      <c r="C126" s="18" t="s">
        <v>232</v>
      </c>
      <c r="D126" s="18" t="s">
        <v>18</v>
      </c>
      <c r="E126" s="18" t="s">
        <v>224</v>
      </c>
      <c r="F126" s="18">
        <v>2021032</v>
      </c>
      <c r="G126" s="19">
        <v>340322001132</v>
      </c>
      <c r="H126" s="20">
        <v>4201</v>
      </c>
      <c r="I126" s="28" t="s">
        <v>226</v>
      </c>
      <c r="J126" s="29">
        <v>93</v>
      </c>
      <c r="K126" s="30">
        <v>90</v>
      </c>
      <c r="L126" s="18"/>
      <c r="M126" s="31">
        <f t="shared" si="9"/>
        <v>61</v>
      </c>
      <c r="N126" s="32">
        <v>0</v>
      </c>
      <c r="O126" s="32">
        <f t="shared" si="4"/>
        <v>30.5</v>
      </c>
      <c r="P126" s="33"/>
    </row>
    <row r="127" s="1" customFormat="1" ht="24" customHeight="1" spans="1:16">
      <c r="A127" s="18">
        <v>125</v>
      </c>
      <c r="B127" s="15" t="s">
        <v>80</v>
      </c>
      <c r="C127" s="18" t="s">
        <v>233</v>
      </c>
      <c r="D127" s="18" t="s">
        <v>38</v>
      </c>
      <c r="E127" s="18" t="s">
        <v>224</v>
      </c>
      <c r="F127" s="18">
        <v>2021032</v>
      </c>
      <c r="G127" s="19">
        <v>340322001137</v>
      </c>
      <c r="H127" s="21">
        <v>3910</v>
      </c>
      <c r="I127" s="28" t="s">
        <v>222</v>
      </c>
      <c r="J127" s="29">
        <v>82</v>
      </c>
      <c r="K127" s="30">
        <v>101</v>
      </c>
      <c r="L127" s="18"/>
      <c r="M127" s="31">
        <f t="shared" si="9"/>
        <v>61</v>
      </c>
      <c r="N127" s="32">
        <v>0</v>
      </c>
      <c r="O127" s="32">
        <f t="shared" si="4"/>
        <v>30.5</v>
      </c>
      <c r="P127" s="33"/>
    </row>
    <row r="128" s="1" customFormat="1" ht="24" customHeight="1" spans="1:16">
      <c r="A128" s="18">
        <v>126</v>
      </c>
      <c r="B128" s="15" t="s">
        <v>82</v>
      </c>
      <c r="C128" s="18" t="s">
        <v>234</v>
      </c>
      <c r="D128" s="18" t="s">
        <v>18</v>
      </c>
      <c r="E128" s="18" t="s">
        <v>224</v>
      </c>
      <c r="F128" s="18">
        <v>2021032</v>
      </c>
      <c r="G128" s="19">
        <v>340322001138</v>
      </c>
      <c r="H128" s="20">
        <v>3909</v>
      </c>
      <c r="I128" s="28" t="s">
        <v>222</v>
      </c>
      <c r="J128" s="29">
        <v>71</v>
      </c>
      <c r="K128" s="30">
        <v>99</v>
      </c>
      <c r="L128" s="18"/>
      <c r="M128" s="31">
        <f t="shared" si="9"/>
        <v>56.6666666666667</v>
      </c>
      <c r="N128" s="32">
        <v>0</v>
      </c>
      <c r="O128" s="32">
        <f t="shared" si="4"/>
        <v>28.3333333333333</v>
      </c>
      <c r="P128" s="33"/>
    </row>
    <row r="129" s="1" customFormat="1" ht="27" spans="1:16">
      <c r="A129" s="18">
        <v>127</v>
      </c>
      <c r="B129" s="15" t="s">
        <v>16</v>
      </c>
      <c r="C129" s="18" t="s">
        <v>235</v>
      </c>
      <c r="D129" s="18" t="s">
        <v>18</v>
      </c>
      <c r="E129" s="18" t="s">
        <v>224</v>
      </c>
      <c r="F129" s="18">
        <v>2021033</v>
      </c>
      <c r="G129" s="19">
        <v>340322001164</v>
      </c>
      <c r="H129" s="20">
        <v>4027</v>
      </c>
      <c r="I129" s="28" t="s">
        <v>218</v>
      </c>
      <c r="J129" s="29">
        <v>107</v>
      </c>
      <c r="K129" s="30">
        <v>111</v>
      </c>
      <c r="L129" s="18"/>
      <c r="M129" s="31">
        <f t="shared" si="9"/>
        <v>72.6666666666667</v>
      </c>
      <c r="N129" s="32">
        <v>79.6</v>
      </c>
      <c r="O129" s="32">
        <f t="shared" si="4"/>
        <v>76.1333333333334</v>
      </c>
      <c r="P129" s="33"/>
    </row>
    <row r="130" s="1" customFormat="1" ht="27" spans="1:16">
      <c r="A130" s="18">
        <v>128</v>
      </c>
      <c r="B130" s="15" t="s">
        <v>22</v>
      </c>
      <c r="C130" s="18" t="s">
        <v>236</v>
      </c>
      <c r="D130" s="18" t="s">
        <v>38</v>
      </c>
      <c r="E130" s="18" t="s">
        <v>224</v>
      </c>
      <c r="F130" s="18">
        <v>2021033</v>
      </c>
      <c r="G130" s="19">
        <v>340322001158</v>
      </c>
      <c r="H130" s="20">
        <v>4207</v>
      </c>
      <c r="I130" s="28" t="s">
        <v>226</v>
      </c>
      <c r="J130" s="29">
        <v>97</v>
      </c>
      <c r="K130" s="30">
        <v>104</v>
      </c>
      <c r="L130" s="18"/>
      <c r="M130" s="31">
        <f t="shared" si="9"/>
        <v>67</v>
      </c>
      <c r="N130" s="32">
        <v>76.4</v>
      </c>
      <c r="O130" s="32">
        <f t="shared" si="4"/>
        <v>71.7</v>
      </c>
      <c r="P130" s="33"/>
    </row>
    <row r="131" s="1" customFormat="1" ht="27" spans="1:16">
      <c r="A131" s="18">
        <v>129</v>
      </c>
      <c r="B131" s="15" t="s">
        <v>25</v>
      </c>
      <c r="C131" s="18" t="s">
        <v>237</v>
      </c>
      <c r="D131" s="18" t="s">
        <v>38</v>
      </c>
      <c r="E131" s="18" t="s">
        <v>224</v>
      </c>
      <c r="F131" s="18">
        <v>2021033</v>
      </c>
      <c r="G131" s="19">
        <v>340322001157</v>
      </c>
      <c r="H131" s="20">
        <v>4017</v>
      </c>
      <c r="I131" s="28" t="s">
        <v>218</v>
      </c>
      <c r="J131" s="29">
        <v>93</v>
      </c>
      <c r="K131" s="30">
        <v>107</v>
      </c>
      <c r="L131" s="18"/>
      <c r="M131" s="31">
        <f t="shared" si="9"/>
        <v>66.6666666666667</v>
      </c>
      <c r="N131" s="32">
        <v>73</v>
      </c>
      <c r="O131" s="32">
        <f t="shared" si="4"/>
        <v>69.8333333333333</v>
      </c>
      <c r="P131" s="33"/>
    </row>
    <row r="132" s="1" customFormat="1" ht="27" spans="1:16">
      <c r="A132" s="18">
        <v>130</v>
      </c>
      <c r="B132" s="15" t="s">
        <v>16</v>
      </c>
      <c r="C132" s="18" t="s">
        <v>238</v>
      </c>
      <c r="D132" s="18" t="s">
        <v>18</v>
      </c>
      <c r="E132" s="18" t="s">
        <v>239</v>
      </c>
      <c r="F132" s="18">
        <v>2021034</v>
      </c>
      <c r="G132" s="19">
        <v>340322001189</v>
      </c>
      <c r="H132" s="20">
        <v>4217</v>
      </c>
      <c r="I132" s="28" t="s">
        <v>226</v>
      </c>
      <c r="J132" s="29">
        <v>91</v>
      </c>
      <c r="K132" s="30">
        <v>94</v>
      </c>
      <c r="L132" s="18"/>
      <c r="M132" s="31">
        <f t="shared" si="9"/>
        <v>61.6666666666667</v>
      </c>
      <c r="N132" s="32">
        <v>81.6</v>
      </c>
      <c r="O132" s="32">
        <f>M:M*0.5+N:N*0.5</f>
        <v>71.6333333333334</v>
      </c>
      <c r="P132" s="33"/>
    </row>
    <row r="133" s="1" customFormat="1" ht="27" spans="1:16">
      <c r="A133" s="18">
        <v>131</v>
      </c>
      <c r="B133" s="15" t="s">
        <v>22</v>
      </c>
      <c r="C133" s="18" t="s">
        <v>240</v>
      </c>
      <c r="D133" s="18" t="s">
        <v>38</v>
      </c>
      <c r="E133" s="18" t="s">
        <v>239</v>
      </c>
      <c r="F133" s="18">
        <v>2021034</v>
      </c>
      <c r="G133" s="19">
        <v>340322001167</v>
      </c>
      <c r="H133" s="21">
        <v>4420</v>
      </c>
      <c r="I133" s="28" t="s">
        <v>229</v>
      </c>
      <c r="J133" s="29">
        <v>79</v>
      </c>
      <c r="K133" s="30">
        <v>98</v>
      </c>
      <c r="L133" s="18"/>
      <c r="M133" s="31">
        <f t="shared" si="9"/>
        <v>59</v>
      </c>
      <c r="N133" s="32">
        <v>82.2</v>
      </c>
      <c r="O133" s="32">
        <f>M:M*0.5+N:N*0.5</f>
        <v>70.6</v>
      </c>
      <c r="P133" s="33"/>
    </row>
    <row r="134" s="1" customFormat="1" ht="27" spans="1:16">
      <c r="A134" s="18">
        <v>132</v>
      </c>
      <c r="B134" s="15" t="s">
        <v>25</v>
      </c>
      <c r="C134" s="18" t="s">
        <v>241</v>
      </c>
      <c r="D134" s="18" t="s">
        <v>38</v>
      </c>
      <c r="E134" s="18" t="s">
        <v>239</v>
      </c>
      <c r="F134" s="18">
        <v>2021034</v>
      </c>
      <c r="G134" s="19">
        <v>340322001190</v>
      </c>
      <c r="H134" s="21">
        <v>3904</v>
      </c>
      <c r="I134" s="28" t="s">
        <v>222</v>
      </c>
      <c r="J134" s="29">
        <v>77</v>
      </c>
      <c r="K134" s="30">
        <v>110</v>
      </c>
      <c r="L134" s="18"/>
      <c r="M134" s="31">
        <f t="shared" si="9"/>
        <v>62.3333333333333</v>
      </c>
      <c r="N134" s="32">
        <v>77.6</v>
      </c>
      <c r="O134" s="32">
        <f>M:M*0.5+N:N*0.5</f>
        <v>69.9666666666666</v>
      </c>
      <c r="P134" s="33"/>
    </row>
    <row r="135" s="1" customFormat="1" ht="27" spans="1:16">
      <c r="A135" s="18">
        <v>133</v>
      </c>
      <c r="B135" s="15" t="s">
        <v>28</v>
      </c>
      <c r="C135" s="18" t="s">
        <v>242</v>
      </c>
      <c r="D135" s="18" t="s">
        <v>38</v>
      </c>
      <c r="E135" s="18" t="s">
        <v>239</v>
      </c>
      <c r="F135" s="18">
        <v>2021034</v>
      </c>
      <c r="G135" s="19">
        <v>340322001169</v>
      </c>
      <c r="H135" s="21">
        <v>4326</v>
      </c>
      <c r="I135" s="28" t="s">
        <v>243</v>
      </c>
      <c r="J135" s="29">
        <v>97</v>
      </c>
      <c r="K135" s="30">
        <v>99</v>
      </c>
      <c r="L135" s="18"/>
      <c r="M135" s="31">
        <f t="shared" si="9"/>
        <v>65.3333333333333</v>
      </c>
      <c r="N135" s="32">
        <v>74.2</v>
      </c>
      <c r="O135" s="32">
        <f>M:M*0.5+N:N*0.5</f>
        <v>69.7666666666667</v>
      </c>
      <c r="P135" s="33"/>
    </row>
    <row r="136" s="1" customFormat="1" ht="27" spans="1:16">
      <c r="A136" s="18">
        <v>134</v>
      </c>
      <c r="B136" s="15" t="s">
        <v>31</v>
      </c>
      <c r="C136" s="18" t="s">
        <v>244</v>
      </c>
      <c r="D136" s="18" t="s">
        <v>38</v>
      </c>
      <c r="E136" s="18" t="s">
        <v>239</v>
      </c>
      <c r="F136" s="18">
        <v>2021034</v>
      </c>
      <c r="G136" s="19">
        <v>340322001176</v>
      </c>
      <c r="H136" s="21">
        <v>4010</v>
      </c>
      <c r="I136" s="28" t="s">
        <v>218</v>
      </c>
      <c r="J136" s="29">
        <v>95</v>
      </c>
      <c r="K136" s="30">
        <v>108</v>
      </c>
      <c r="L136" s="18"/>
      <c r="M136" s="31">
        <f t="shared" si="9"/>
        <v>67.6666666666667</v>
      </c>
      <c r="N136" s="32">
        <v>71.6</v>
      </c>
      <c r="O136" s="32">
        <f>M:M*0.5+N:N*0.5</f>
        <v>69.6333333333334</v>
      </c>
      <c r="P136" s="33"/>
    </row>
    <row r="137" s="1" customFormat="1" ht="27" spans="1:16">
      <c r="A137" s="18">
        <v>135</v>
      </c>
      <c r="B137" s="15" t="s">
        <v>33</v>
      </c>
      <c r="C137" s="18" t="s">
        <v>245</v>
      </c>
      <c r="D137" s="18" t="s">
        <v>38</v>
      </c>
      <c r="E137" s="18" t="s">
        <v>239</v>
      </c>
      <c r="F137" s="18">
        <v>2021034</v>
      </c>
      <c r="G137" s="19">
        <v>340322001180</v>
      </c>
      <c r="H137" s="21">
        <v>3914</v>
      </c>
      <c r="I137" s="28" t="s">
        <v>222</v>
      </c>
      <c r="J137" s="29">
        <v>76</v>
      </c>
      <c r="K137" s="30">
        <v>110</v>
      </c>
      <c r="L137" s="18"/>
      <c r="M137" s="31">
        <f t="shared" si="9"/>
        <v>62</v>
      </c>
      <c r="N137" s="32">
        <v>76.6</v>
      </c>
      <c r="O137" s="32">
        <f>M:M*0.5+N:N*0.5</f>
        <v>69.3</v>
      </c>
      <c r="P137" s="33"/>
    </row>
    <row r="138" s="1" customFormat="1" ht="27" spans="1:16">
      <c r="A138" s="18">
        <v>136</v>
      </c>
      <c r="B138" s="15" t="s">
        <v>35</v>
      </c>
      <c r="C138" s="18" t="s">
        <v>246</v>
      </c>
      <c r="D138" s="18" t="s">
        <v>18</v>
      </c>
      <c r="E138" s="18" t="s">
        <v>239</v>
      </c>
      <c r="F138" s="18">
        <v>2021034</v>
      </c>
      <c r="G138" s="19">
        <v>340322001188</v>
      </c>
      <c r="H138" s="21">
        <v>4316</v>
      </c>
      <c r="I138" s="28" t="s">
        <v>243</v>
      </c>
      <c r="J138" s="29">
        <v>87</v>
      </c>
      <c r="K138" s="30">
        <v>98</v>
      </c>
      <c r="L138" s="18"/>
      <c r="M138" s="31">
        <f t="shared" si="9"/>
        <v>61.6666666666667</v>
      </c>
      <c r="N138" s="32">
        <v>75.8</v>
      </c>
      <c r="O138" s="32">
        <f>M:M*0.5+N:N*0.5</f>
        <v>68.7333333333333</v>
      </c>
      <c r="P138" s="33"/>
    </row>
    <row r="139" s="1" customFormat="1" ht="27" spans="1:16">
      <c r="A139" s="18">
        <v>137</v>
      </c>
      <c r="B139" s="15" t="s">
        <v>80</v>
      </c>
      <c r="C139" s="47" t="s">
        <v>247</v>
      </c>
      <c r="D139" s="18" t="s">
        <v>38</v>
      </c>
      <c r="E139" s="18" t="s">
        <v>239</v>
      </c>
      <c r="F139" s="18">
        <v>2021034</v>
      </c>
      <c r="G139" s="19">
        <v>340322001181</v>
      </c>
      <c r="H139" s="21">
        <v>4402</v>
      </c>
      <c r="I139" s="28" t="s">
        <v>229</v>
      </c>
      <c r="J139" s="29">
        <v>78</v>
      </c>
      <c r="K139" s="30">
        <v>105</v>
      </c>
      <c r="L139" s="18"/>
      <c r="M139" s="31">
        <f t="shared" si="9"/>
        <v>61</v>
      </c>
      <c r="N139" s="32">
        <v>75.6</v>
      </c>
      <c r="O139" s="32">
        <f>M:M*0.5+N:N*0.5</f>
        <v>68.3</v>
      </c>
      <c r="P139" s="33"/>
    </row>
    <row r="140" s="1" customFormat="1" ht="27" spans="1:16">
      <c r="A140" s="18">
        <v>138</v>
      </c>
      <c r="B140" s="15" t="s">
        <v>82</v>
      </c>
      <c r="C140" s="18" t="s">
        <v>248</v>
      </c>
      <c r="D140" s="18" t="s">
        <v>38</v>
      </c>
      <c r="E140" s="18" t="s">
        <v>239</v>
      </c>
      <c r="F140" s="18">
        <v>2021034</v>
      </c>
      <c r="G140" s="19">
        <v>340322001183</v>
      </c>
      <c r="H140" s="21">
        <v>3912</v>
      </c>
      <c r="I140" s="28" t="s">
        <v>222</v>
      </c>
      <c r="J140" s="29">
        <v>73</v>
      </c>
      <c r="K140" s="30">
        <v>110</v>
      </c>
      <c r="L140" s="18"/>
      <c r="M140" s="31">
        <f t="shared" si="9"/>
        <v>61</v>
      </c>
      <c r="N140" s="32">
        <v>74.8</v>
      </c>
      <c r="O140" s="32">
        <f>M:M*0.5+N:N*0.5</f>
        <v>67.9</v>
      </c>
      <c r="P140" s="33"/>
    </row>
    <row r="141" s="1" customFormat="1" ht="27" spans="1:16">
      <c r="A141" s="18">
        <v>139</v>
      </c>
      <c r="B141" s="15" t="s">
        <v>249</v>
      </c>
      <c r="C141" s="18" t="s">
        <v>250</v>
      </c>
      <c r="D141" s="18" t="s">
        <v>38</v>
      </c>
      <c r="E141" s="18" t="s">
        <v>239</v>
      </c>
      <c r="F141" s="18">
        <v>2021034</v>
      </c>
      <c r="G141" s="19">
        <v>340322001171</v>
      </c>
      <c r="H141" s="20">
        <v>4109</v>
      </c>
      <c r="I141" s="28" t="s">
        <v>220</v>
      </c>
      <c r="J141" s="29">
        <v>79</v>
      </c>
      <c r="K141" s="30">
        <v>104</v>
      </c>
      <c r="L141" s="18"/>
      <c r="M141" s="31">
        <f t="shared" si="9"/>
        <v>61</v>
      </c>
      <c r="N141" s="32">
        <v>70.2</v>
      </c>
      <c r="O141" s="32">
        <f>M:M*0.5+N:N*0.5</f>
        <v>65.6</v>
      </c>
      <c r="P141" s="33"/>
    </row>
    <row r="142" s="1" customFormat="1" ht="27" spans="1:16">
      <c r="A142" s="18">
        <v>140</v>
      </c>
      <c r="B142" s="15" t="s">
        <v>251</v>
      </c>
      <c r="C142" s="18" t="s">
        <v>252</v>
      </c>
      <c r="D142" s="18" t="s">
        <v>38</v>
      </c>
      <c r="E142" s="18" t="s">
        <v>239</v>
      </c>
      <c r="F142" s="18">
        <v>2021034</v>
      </c>
      <c r="G142" s="19">
        <v>340322001174</v>
      </c>
      <c r="H142" s="21">
        <v>4022</v>
      </c>
      <c r="I142" s="28" t="s">
        <v>218</v>
      </c>
      <c r="J142" s="29">
        <v>79</v>
      </c>
      <c r="K142" s="30">
        <v>100</v>
      </c>
      <c r="L142" s="18"/>
      <c r="M142" s="31">
        <f t="shared" si="9"/>
        <v>59.6666666666667</v>
      </c>
      <c r="N142" s="32">
        <v>69.6</v>
      </c>
      <c r="O142" s="32">
        <f>M:M*0.5+N:N*0.5</f>
        <v>64.6333333333334</v>
      </c>
      <c r="P142" s="33"/>
    </row>
    <row r="143" s="1" customFormat="1" ht="27" spans="1:16">
      <c r="A143" s="18">
        <v>141</v>
      </c>
      <c r="B143" s="15" t="s">
        <v>253</v>
      </c>
      <c r="C143" s="18" t="s">
        <v>254</v>
      </c>
      <c r="D143" s="18" t="s">
        <v>38</v>
      </c>
      <c r="E143" s="18" t="s">
        <v>239</v>
      </c>
      <c r="F143" s="18">
        <v>2021034</v>
      </c>
      <c r="G143" s="19">
        <v>340322001173</v>
      </c>
      <c r="H143" s="20">
        <v>4327</v>
      </c>
      <c r="I143" s="28" t="s">
        <v>243</v>
      </c>
      <c r="J143" s="29">
        <v>75</v>
      </c>
      <c r="K143" s="30">
        <v>102</v>
      </c>
      <c r="L143" s="18"/>
      <c r="M143" s="31">
        <f t="shared" si="9"/>
        <v>59</v>
      </c>
      <c r="N143" s="32">
        <v>0</v>
      </c>
      <c r="O143" s="32">
        <f>M:M*0.5+N:N*0.5</f>
        <v>29.5</v>
      </c>
      <c r="P143" s="33"/>
    </row>
    <row r="144" s="1" customFormat="1" ht="27" spans="1:16">
      <c r="A144" s="18">
        <v>142</v>
      </c>
      <c r="B144" s="15" t="s">
        <v>16</v>
      </c>
      <c r="C144" s="18" t="s">
        <v>255</v>
      </c>
      <c r="D144" s="18" t="s">
        <v>18</v>
      </c>
      <c r="E144" s="18" t="s">
        <v>239</v>
      </c>
      <c r="F144" s="18">
        <v>2021035</v>
      </c>
      <c r="G144" s="19">
        <v>340322001198</v>
      </c>
      <c r="H144" s="21">
        <v>4130</v>
      </c>
      <c r="I144" s="28" t="s">
        <v>220</v>
      </c>
      <c r="J144" s="29">
        <v>80</v>
      </c>
      <c r="K144" s="30">
        <v>110.5</v>
      </c>
      <c r="L144" s="18"/>
      <c r="M144" s="31">
        <f t="shared" si="9"/>
        <v>63.5</v>
      </c>
      <c r="N144" s="32">
        <v>83.8</v>
      </c>
      <c r="O144" s="32">
        <f>M:M*0.5+N:N*0.5</f>
        <v>73.65</v>
      </c>
      <c r="P144" s="33"/>
    </row>
    <row r="145" s="1" customFormat="1" ht="27" spans="1:16">
      <c r="A145" s="18">
        <v>143</v>
      </c>
      <c r="B145" s="15" t="s">
        <v>22</v>
      </c>
      <c r="C145" s="18" t="s">
        <v>256</v>
      </c>
      <c r="D145" s="18" t="s">
        <v>38</v>
      </c>
      <c r="E145" s="18" t="s">
        <v>239</v>
      </c>
      <c r="F145" s="18">
        <v>2021035</v>
      </c>
      <c r="G145" s="19">
        <v>340322001195</v>
      </c>
      <c r="H145" s="20">
        <v>3823</v>
      </c>
      <c r="I145" s="28" t="s">
        <v>257</v>
      </c>
      <c r="J145" s="29">
        <v>89</v>
      </c>
      <c r="K145" s="30">
        <v>93</v>
      </c>
      <c r="L145" s="18"/>
      <c r="M145" s="31">
        <f t="shared" si="9"/>
        <v>60.6666666666667</v>
      </c>
      <c r="N145" s="32">
        <v>83.6</v>
      </c>
      <c r="O145" s="32">
        <f>M:M*0.5+N:N*0.5</f>
        <v>72.1333333333334</v>
      </c>
      <c r="P145" s="33"/>
    </row>
    <row r="146" s="1" customFormat="1" ht="27" spans="1:16">
      <c r="A146" s="18">
        <v>144</v>
      </c>
      <c r="B146" s="15" t="s">
        <v>25</v>
      </c>
      <c r="C146" s="18" t="s">
        <v>258</v>
      </c>
      <c r="D146" s="18" t="s">
        <v>18</v>
      </c>
      <c r="E146" s="18" t="s">
        <v>239</v>
      </c>
      <c r="F146" s="18">
        <v>2021035</v>
      </c>
      <c r="G146" s="19">
        <v>340322001203</v>
      </c>
      <c r="H146" s="21">
        <v>4030</v>
      </c>
      <c r="I146" s="28" t="s">
        <v>218</v>
      </c>
      <c r="J146" s="29">
        <v>96</v>
      </c>
      <c r="K146" s="30">
        <v>107</v>
      </c>
      <c r="L146" s="18"/>
      <c r="M146" s="31">
        <f t="shared" si="9"/>
        <v>67.6666666666667</v>
      </c>
      <c r="N146" s="32">
        <v>74.8</v>
      </c>
      <c r="O146" s="32">
        <f>M:M*0.5+N:N*0.5</f>
        <v>71.2333333333333</v>
      </c>
      <c r="P146" s="33"/>
    </row>
    <row r="147" s="1" customFormat="1" ht="27" spans="1:16">
      <c r="A147" s="18">
        <v>145</v>
      </c>
      <c r="B147" s="15" t="s">
        <v>28</v>
      </c>
      <c r="C147" s="18" t="s">
        <v>259</v>
      </c>
      <c r="D147" s="18" t="s">
        <v>38</v>
      </c>
      <c r="E147" s="18" t="s">
        <v>239</v>
      </c>
      <c r="F147" s="18">
        <v>2021035</v>
      </c>
      <c r="G147" s="19">
        <v>340322001193</v>
      </c>
      <c r="H147" s="20">
        <v>4127</v>
      </c>
      <c r="I147" s="28" t="s">
        <v>220</v>
      </c>
      <c r="J147" s="29">
        <v>89</v>
      </c>
      <c r="K147" s="30">
        <v>106.5</v>
      </c>
      <c r="L147" s="18"/>
      <c r="M147" s="31">
        <f t="shared" si="9"/>
        <v>65.1666666666667</v>
      </c>
      <c r="N147" s="32">
        <v>75.4</v>
      </c>
      <c r="O147" s="32">
        <f>M:M*0.5+N:N*0.5</f>
        <v>70.2833333333334</v>
      </c>
      <c r="P147" s="33"/>
    </row>
    <row r="148" s="1" customFormat="1" ht="27" spans="1:16">
      <c r="A148" s="18">
        <v>146</v>
      </c>
      <c r="B148" s="15" t="s">
        <v>31</v>
      </c>
      <c r="C148" s="18" t="s">
        <v>260</v>
      </c>
      <c r="D148" s="18" t="s">
        <v>38</v>
      </c>
      <c r="E148" s="18" t="s">
        <v>239</v>
      </c>
      <c r="F148" s="18">
        <v>2021035</v>
      </c>
      <c r="G148" s="19">
        <v>340322001202</v>
      </c>
      <c r="H148" s="21">
        <v>4428</v>
      </c>
      <c r="I148" s="28" t="s">
        <v>229</v>
      </c>
      <c r="J148" s="29">
        <v>81</v>
      </c>
      <c r="K148" s="30">
        <v>107</v>
      </c>
      <c r="L148" s="18"/>
      <c r="M148" s="31">
        <f t="shared" si="9"/>
        <v>62.6666666666667</v>
      </c>
      <c r="N148" s="32">
        <v>74.2</v>
      </c>
      <c r="O148" s="32">
        <f>M:M*0.5+N:N*0.5</f>
        <v>68.4333333333334</v>
      </c>
      <c r="P148" s="33"/>
    </row>
    <row r="149" s="1" customFormat="1" ht="27" spans="1:16">
      <c r="A149" s="18">
        <v>147</v>
      </c>
      <c r="B149" s="15" t="s">
        <v>33</v>
      </c>
      <c r="C149" s="18" t="s">
        <v>261</v>
      </c>
      <c r="D149" s="18" t="s">
        <v>38</v>
      </c>
      <c r="E149" s="18" t="s">
        <v>239</v>
      </c>
      <c r="F149" s="18">
        <v>2021035</v>
      </c>
      <c r="G149" s="19">
        <v>340322001201</v>
      </c>
      <c r="H149" s="21">
        <v>3906</v>
      </c>
      <c r="I149" s="28" t="s">
        <v>222</v>
      </c>
      <c r="J149" s="29">
        <v>77</v>
      </c>
      <c r="K149" s="30">
        <v>101</v>
      </c>
      <c r="L149" s="18"/>
      <c r="M149" s="31">
        <f t="shared" si="9"/>
        <v>59.3333333333333</v>
      </c>
      <c r="N149" s="32">
        <v>74.8</v>
      </c>
      <c r="O149" s="32">
        <f>M:M*0.5+N:N*0.5</f>
        <v>67.0666666666666</v>
      </c>
      <c r="P149" s="33"/>
    </row>
    <row r="150" s="1" customFormat="1" ht="27" spans="1:16">
      <c r="A150" s="18">
        <v>148</v>
      </c>
      <c r="B150" s="15" t="s">
        <v>35</v>
      </c>
      <c r="C150" s="18" t="s">
        <v>262</v>
      </c>
      <c r="D150" s="18" t="s">
        <v>38</v>
      </c>
      <c r="E150" s="18" t="s">
        <v>239</v>
      </c>
      <c r="F150" s="18">
        <v>2021035</v>
      </c>
      <c r="G150" s="19">
        <v>340322001196</v>
      </c>
      <c r="H150" s="20">
        <v>4403</v>
      </c>
      <c r="I150" s="28" t="s">
        <v>229</v>
      </c>
      <c r="J150" s="29">
        <v>85</v>
      </c>
      <c r="K150" s="30">
        <v>99</v>
      </c>
      <c r="L150" s="18"/>
      <c r="M150" s="31">
        <f t="shared" si="9"/>
        <v>61.3333333333333</v>
      </c>
      <c r="N150" s="32">
        <v>72</v>
      </c>
      <c r="O150" s="32">
        <f>M:M*0.5+N:N*0.5</f>
        <v>66.6666666666667</v>
      </c>
      <c r="P150" s="33"/>
    </row>
    <row r="151" s="1" customFormat="1" ht="27" spans="1:16">
      <c r="A151" s="18">
        <v>149</v>
      </c>
      <c r="B151" s="15" t="s">
        <v>80</v>
      </c>
      <c r="C151" s="18" t="s">
        <v>263</v>
      </c>
      <c r="D151" s="18" t="s">
        <v>38</v>
      </c>
      <c r="E151" s="18" t="s">
        <v>239</v>
      </c>
      <c r="F151" s="18">
        <v>2021035</v>
      </c>
      <c r="G151" s="19">
        <v>340322001200</v>
      </c>
      <c r="H151" s="21">
        <v>4208</v>
      </c>
      <c r="I151" s="28" t="s">
        <v>226</v>
      </c>
      <c r="J151" s="29">
        <v>74</v>
      </c>
      <c r="K151" s="30">
        <v>99</v>
      </c>
      <c r="L151" s="18"/>
      <c r="M151" s="31">
        <f t="shared" si="9"/>
        <v>57.6666666666667</v>
      </c>
      <c r="N151" s="32">
        <v>69.8</v>
      </c>
      <c r="O151" s="32">
        <f>M:M*0.5+N:N*0.5</f>
        <v>63.7333333333333</v>
      </c>
      <c r="P151" s="33"/>
    </row>
    <row r="152" s="1" customFormat="1" ht="27" spans="1:16">
      <c r="A152" s="18">
        <v>150</v>
      </c>
      <c r="B152" s="15" t="s">
        <v>82</v>
      </c>
      <c r="C152" s="18" t="s">
        <v>264</v>
      </c>
      <c r="D152" s="18" t="s">
        <v>38</v>
      </c>
      <c r="E152" s="18" t="s">
        <v>239</v>
      </c>
      <c r="F152" s="18">
        <v>2021035</v>
      </c>
      <c r="G152" s="19">
        <v>340322001199</v>
      </c>
      <c r="H152" s="21">
        <v>3826</v>
      </c>
      <c r="I152" s="28" t="s">
        <v>257</v>
      </c>
      <c r="J152" s="29">
        <v>72</v>
      </c>
      <c r="K152" s="30">
        <v>96</v>
      </c>
      <c r="L152" s="18"/>
      <c r="M152" s="31">
        <f t="shared" si="9"/>
        <v>56</v>
      </c>
      <c r="N152" s="32">
        <v>0</v>
      </c>
      <c r="O152" s="32">
        <f>M:M*0.5+N:N*0.5</f>
        <v>28</v>
      </c>
      <c r="P152" s="33"/>
    </row>
    <row r="153" s="1" customFormat="1" ht="27" spans="1:16">
      <c r="A153" s="18">
        <v>151</v>
      </c>
      <c r="B153" s="15" t="s">
        <v>16</v>
      </c>
      <c r="C153" s="18" t="s">
        <v>265</v>
      </c>
      <c r="D153" s="18" t="s">
        <v>38</v>
      </c>
      <c r="E153" s="18" t="s">
        <v>239</v>
      </c>
      <c r="F153" s="18">
        <v>2021036</v>
      </c>
      <c r="G153" s="19">
        <v>340322001324</v>
      </c>
      <c r="H153" s="20">
        <v>4411</v>
      </c>
      <c r="I153" s="28" t="s">
        <v>229</v>
      </c>
      <c r="J153" s="29">
        <v>93</v>
      </c>
      <c r="K153" s="30">
        <v>108</v>
      </c>
      <c r="L153" s="18"/>
      <c r="M153" s="31">
        <f t="shared" si="9"/>
        <v>67</v>
      </c>
      <c r="N153" s="32">
        <v>81.4</v>
      </c>
      <c r="O153" s="32">
        <f>M:M*0.5+N:N*0.5</f>
        <v>74.2</v>
      </c>
      <c r="P153" s="33"/>
    </row>
    <row r="154" s="1" customFormat="1" ht="27" spans="1:16">
      <c r="A154" s="18">
        <v>152</v>
      </c>
      <c r="B154" s="15" t="s">
        <v>22</v>
      </c>
      <c r="C154" s="18" t="s">
        <v>266</v>
      </c>
      <c r="D154" s="18" t="s">
        <v>38</v>
      </c>
      <c r="E154" s="18" t="s">
        <v>239</v>
      </c>
      <c r="F154" s="18">
        <v>2021036</v>
      </c>
      <c r="G154" s="19">
        <v>340322001234</v>
      </c>
      <c r="H154" s="21">
        <v>4224</v>
      </c>
      <c r="I154" s="28" t="s">
        <v>226</v>
      </c>
      <c r="J154" s="29">
        <v>96</v>
      </c>
      <c r="K154" s="30">
        <v>108</v>
      </c>
      <c r="L154" s="18"/>
      <c r="M154" s="31">
        <f t="shared" si="9"/>
        <v>68</v>
      </c>
      <c r="N154" s="32">
        <v>75.8</v>
      </c>
      <c r="O154" s="32">
        <f>M:M*0.5+N:N*0.5</f>
        <v>71.9</v>
      </c>
      <c r="P154" s="33"/>
    </row>
    <row r="155" s="1" customFormat="1" ht="27" spans="1:16">
      <c r="A155" s="18">
        <v>153</v>
      </c>
      <c r="B155" s="15" t="s">
        <v>25</v>
      </c>
      <c r="C155" s="18" t="s">
        <v>267</v>
      </c>
      <c r="D155" s="18" t="s">
        <v>38</v>
      </c>
      <c r="E155" s="18" t="s">
        <v>239</v>
      </c>
      <c r="F155" s="18">
        <v>2021036</v>
      </c>
      <c r="G155" s="19">
        <v>340322001281</v>
      </c>
      <c r="H155" s="21">
        <v>4330</v>
      </c>
      <c r="I155" s="28" t="s">
        <v>243</v>
      </c>
      <c r="J155" s="29">
        <v>90</v>
      </c>
      <c r="K155" s="30">
        <v>100</v>
      </c>
      <c r="L155" s="18"/>
      <c r="M155" s="31">
        <f t="shared" si="9"/>
        <v>63.3333333333333</v>
      </c>
      <c r="N155" s="48">
        <v>78.6</v>
      </c>
      <c r="O155" s="32">
        <f>M:M*0.5+N:N*0.5</f>
        <v>70.9666666666666</v>
      </c>
      <c r="P155" s="33"/>
    </row>
    <row r="156" s="1" customFormat="1" ht="27" spans="1:16">
      <c r="A156" s="18">
        <v>154</v>
      </c>
      <c r="B156" s="15" t="s">
        <v>28</v>
      </c>
      <c r="C156" s="18" t="s">
        <v>268</v>
      </c>
      <c r="D156" s="18" t="s">
        <v>38</v>
      </c>
      <c r="E156" s="18" t="s">
        <v>239</v>
      </c>
      <c r="F156" s="18">
        <v>2021036</v>
      </c>
      <c r="G156" s="19">
        <v>340322001224</v>
      </c>
      <c r="H156" s="20">
        <v>4405</v>
      </c>
      <c r="I156" s="28" t="s">
        <v>229</v>
      </c>
      <c r="J156" s="29">
        <v>88</v>
      </c>
      <c r="K156" s="30">
        <v>106</v>
      </c>
      <c r="L156" s="18"/>
      <c r="M156" s="31">
        <f t="shared" si="9"/>
        <v>64.6666666666667</v>
      </c>
      <c r="N156" s="32">
        <v>76.8</v>
      </c>
      <c r="O156" s="32">
        <f>M:M*0.5+N:N*0.5</f>
        <v>70.7333333333333</v>
      </c>
      <c r="P156" s="33"/>
    </row>
    <row r="157" s="1" customFormat="1" ht="27" spans="1:16">
      <c r="A157" s="18">
        <v>155</v>
      </c>
      <c r="B157" s="15" t="s">
        <v>31</v>
      </c>
      <c r="C157" s="18" t="s">
        <v>269</v>
      </c>
      <c r="D157" s="18" t="s">
        <v>38</v>
      </c>
      <c r="E157" s="18" t="s">
        <v>239</v>
      </c>
      <c r="F157" s="18">
        <v>2021036</v>
      </c>
      <c r="G157" s="19">
        <v>340322001283</v>
      </c>
      <c r="H157" s="21">
        <v>4418</v>
      </c>
      <c r="I157" s="28" t="s">
        <v>229</v>
      </c>
      <c r="J157" s="29">
        <v>101</v>
      </c>
      <c r="K157" s="30">
        <v>103</v>
      </c>
      <c r="L157" s="18"/>
      <c r="M157" s="31">
        <f t="shared" si="9"/>
        <v>68</v>
      </c>
      <c r="N157" s="32">
        <v>72.6</v>
      </c>
      <c r="O157" s="32">
        <f>M:M*0.5+N:N*0.5</f>
        <v>70.3</v>
      </c>
      <c r="P157" s="33"/>
    </row>
    <row r="158" s="1" customFormat="1" ht="27" spans="1:16">
      <c r="A158" s="18">
        <v>156</v>
      </c>
      <c r="B158" s="15" t="s">
        <v>33</v>
      </c>
      <c r="C158" s="18" t="s">
        <v>270</v>
      </c>
      <c r="D158" s="18" t="s">
        <v>38</v>
      </c>
      <c r="E158" s="18" t="s">
        <v>239</v>
      </c>
      <c r="F158" s="18">
        <v>2021036</v>
      </c>
      <c r="G158" s="19">
        <v>340322001289</v>
      </c>
      <c r="H158" s="20">
        <v>3927</v>
      </c>
      <c r="I158" s="28" t="s">
        <v>222</v>
      </c>
      <c r="J158" s="29">
        <v>84</v>
      </c>
      <c r="K158" s="30">
        <v>92</v>
      </c>
      <c r="L158" s="18"/>
      <c r="M158" s="31">
        <f t="shared" si="9"/>
        <v>58.6666666666667</v>
      </c>
      <c r="N158" s="32">
        <v>81.6</v>
      </c>
      <c r="O158" s="32">
        <f>M:M*0.5+N:N*0.5</f>
        <v>70.1333333333334</v>
      </c>
      <c r="P158" s="33"/>
    </row>
    <row r="159" s="1" customFormat="1" ht="27" spans="1:16">
      <c r="A159" s="18">
        <v>157</v>
      </c>
      <c r="B159" s="15" t="s">
        <v>35</v>
      </c>
      <c r="C159" s="18" t="s">
        <v>271</v>
      </c>
      <c r="D159" s="18" t="s">
        <v>38</v>
      </c>
      <c r="E159" s="18" t="s">
        <v>239</v>
      </c>
      <c r="F159" s="18">
        <v>2021036</v>
      </c>
      <c r="G159" s="19">
        <v>340322001321</v>
      </c>
      <c r="H159" s="20">
        <v>4111</v>
      </c>
      <c r="I159" s="28" t="s">
        <v>220</v>
      </c>
      <c r="J159" s="29">
        <v>85</v>
      </c>
      <c r="K159" s="30">
        <v>108</v>
      </c>
      <c r="L159" s="18"/>
      <c r="M159" s="31">
        <f t="shared" si="9"/>
        <v>64.3333333333333</v>
      </c>
      <c r="N159" s="32">
        <v>75.8</v>
      </c>
      <c r="O159" s="32">
        <f>M:M*0.5+N:N*0.5</f>
        <v>70.0666666666666</v>
      </c>
      <c r="P159" s="33"/>
    </row>
    <row r="160" s="7" customFormat="1" ht="27" spans="1:16">
      <c r="A160" s="18">
        <v>158</v>
      </c>
      <c r="B160" s="15" t="s">
        <v>80</v>
      </c>
      <c r="C160" s="18" t="s">
        <v>272</v>
      </c>
      <c r="D160" s="18" t="s">
        <v>38</v>
      </c>
      <c r="E160" s="18" t="s">
        <v>239</v>
      </c>
      <c r="F160" s="18">
        <v>2021036</v>
      </c>
      <c r="G160" s="19">
        <v>340322001296</v>
      </c>
      <c r="H160" s="20">
        <v>4029</v>
      </c>
      <c r="I160" s="28" t="s">
        <v>218</v>
      </c>
      <c r="J160" s="29">
        <v>87</v>
      </c>
      <c r="K160" s="30">
        <v>112</v>
      </c>
      <c r="L160" s="18"/>
      <c r="M160" s="31">
        <f t="shared" si="9"/>
        <v>66.3333333333333</v>
      </c>
      <c r="N160" s="32">
        <v>73.6</v>
      </c>
      <c r="O160" s="32">
        <f>M:M*0.5+N:N*0.5</f>
        <v>69.9666666666666</v>
      </c>
      <c r="P160" s="49"/>
    </row>
    <row r="161" s="1" customFormat="1" ht="27" spans="1:16">
      <c r="A161" s="18">
        <v>159</v>
      </c>
      <c r="B161" s="15" t="s">
        <v>82</v>
      </c>
      <c r="C161" s="18" t="s">
        <v>273</v>
      </c>
      <c r="D161" s="18" t="s">
        <v>38</v>
      </c>
      <c r="E161" s="18" t="s">
        <v>239</v>
      </c>
      <c r="F161" s="18">
        <v>2021036</v>
      </c>
      <c r="G161" s="19">
        <v>340322001326</v>
      </c>
      <c r="H161" s="21">
        <v>4026</v>
      </c>
      <c r="I161" s="28" t="s">
        <v>218</v>
      </c>
      <c r="J161" s="29">
        <v>81</v>
      </c>
      <c r="K161" s="30">
        <v>111</v>
      </c>
      <c r="L161" s="18"/>
      <c r="M161" s="31">
        <f t="shared" si="9"/>
        <v>64</v>
      </c>
      <c r="N161" s="32">
        <v>75.8</v>
      </c>
      <c r="O161" s="32">
        <f>M:M*0.5+N:N*0.5</f>
        <v>69.9</v>
      </c>
      <c r="P161" s="33"/>
    </row>
    <row r="162" s="1" customFormat="1" ht="27" spans="1:16">
      <c r="A162" s="18">
        <v>160</v>
      </c>
      <c r="B162" s="15" t="s">
        <v>249</v>
      </c>
      <c r="C162" s="18" t="s">
        <v>274</v>
      </c>
      <c r="D162" s="18" t="s">
        <v>38</v>
      </c>
      <c r="E162" s="18" t="s">
        <v>239</v>
      </c>
      <c r="F162" s="18">
        <v>2021036</v>
      </c>
      <c r="G162" s="19">
        <v>340322001257</v>
      </c>
      <c r="H162" s="20">
        <v>4303</v>
      </c>
      <c r="I162" s="28" t="s">
        <v>243</v>
      </c>
      <c r="J162" s="29">
        <v>86</v>
      </c>
      <c r="K162" s="30">
        <v>103</v>
      </c>
      <c r="L162" s="18"/>
      <c r="M162" s="31">
        <f t="shared" si="9"/>
        <v>63</v>
      </c>
      <c r="N162" s="48">
        <v>74.4</v>
      </c>
      <c r="O162" s="32">
        <f>M:M*0.5+N:N*0.5</f>
        <v>68.7</v>
      </c>
      <c r="P162" s="33"/>
    </row>
    <row r="163" s="7" customFormat="1" ht="27" spans="1:16">
      <c r="A163" s="18">
        <v>161</v>
      </c>
      <c r="B163" s="15" t="s">
        <v>251</v>
      </c>
      <c r="C163" s="18" t="s">
        <v>275</v>
      </c>
      <c r="D163" s="18" t="s">
        <v>38</v>
      </c>
      <c r="E163" s="18" t="s">
        <v>239</v>
      </c>
      <c r="F163" s="18">
        <v>2021036</v>
      </c>
      <c r="G163" s="19">
        <v>340322001260</v>
      </c>
      <c r="H163" s="21">
        <v>4012</v>
      </c>
      <c r="I163" s="28" t="s">
        <v>218</v>
      </c>
      <c r="J163" s="29">
        <v>77</v>
      </c>
      <c r="K163" s="30">
        <v>110</v>
      </c>
      <c r="L163" s="18"/>
      <c r="M163" s="31">
        <f t="shared" si="9"/>
        <v>62.3333333333333</v>
      </c>
      <c r="N163" s="32">
        <v>74.8</v>
      </c>
      <c r="O163" s="32">
        <f>M:M*0.5+N:N*0.5</f>
        <v>68.5666666666666</v>
      </c>
      <c r="P163" s="49"/>
    </row>
    <row r="164" s="1" customFormat="1" ht="27" spans="1:16">
      <c r="A164" s="18">
        <v>162</v>
      </c>
      <c r="B164" s="15" t="s">
        <v>253</v>
      </c>
      <c r="C164" s="18" t="s">
        <v>276</v>
      </c>
      <c r="D164" s="18" t="s">
        <v>38</v>
      </c>
      <c r="E164" s="18" t="s">
        <v>239</v>
      </c>
      <c r="F164" s="18">
        <v>2021036</v>
      </c>
      <c r="G164" s="19">
        <v>340322001230</v>
      </c>
      <c r="H164" s="20">
        <v>4019</v>
      </c>
      <c r="I164" s="28" t="s">
        <v>218</v>
      </c>
      <c r="J164" s="29">
        <v>76</v>
      </c>
      <c r="K164" s="30">
        <v>106</v>
      </c>
      <c r="L164" s="18"/>
      <c r="M164" s="31">
        <f t="shared" si="9"/>
        <v>60.6666666666667</v>
      </c>
      <c r="N164" s="32">
        <v>76.4</v>
      </c>
      <c r="O164" s="32">
        <f>M:M*0.5+N:N*0.5</f>
        <v>68.5333333333334</v>
      </c>
      <c r="P164" s="33"/>
    </row>
    <row r="165" s="1" customFormat="1" ht="27" spans="1:16">
      <c r="A165" s="18">
        <v>163</v>
      </c>
      <c r="B165" s="15" t="s">
        <v>277</v>
      </c>
      <c r="C165" s="18" t="s">
        <v>278</v>
      </c>
      <c r="D165" s="18" t="s">
        <v>38</v>
      </c>
      <c r="E165" s="18" t="s">
        <v>239</v>
      </c>
      <c r="F165" s="18">
        <v>2021036</v>
      </c>
      <c r="G165" s="19">
        <v>340322001254</v>
      </c>
      <c r="H165" s="20">
        <v>4323</v>
      </c>
      <c r="I165" s="28" t="s">
        <v>243</v>
      </c>
      <c r="J165" s="29">
        <v>86</v>
      </c>
      <c r="K165" s="30">
        <v>96</v>
      </c>
      <c r="L165" s="18"/>
      <c r="M165" s="31">
        <f t="shared" si="9"/>
        <v>60.6666666666667</v>
      </c>
      <c r="N165" s="32">
        <v>75</v>
      </c>
      <c r="O165" s="32">
        <f>M:M*0.5+N:N*0.5</f>
        <v>67.8333333333333</v>
      </c>
      <c r="P165" s="33"/>
    </row>
    <row r="166" s="1" customFormat="1" ht="27" spans="1:16">
      <c r="A166" s="18">
        <v>164</v>
      </c>
      <c r="B166" s="15" t="s">
        <v>279</v>
      </c>
      <c r="C166" s="18" t="s">
        <v>280</v>
      </c>
      <c r="D166" s="18" t="s">
        <v>38</v>
      </c>
      <c r="E166" s="18" t="s">
        <v>239</v>
      </c>
      <c r="F166" s="18">
        <v>2021036</v>
      </c>
      <c r="G166" s="19">
        <v>340322001317</v>
      </c>
      <c r="H166" s="21">
        <v>4424</v>
      </c>
      <c r="I166" s="28" t="s">
        <v>229</v>
      </c>
      <c r="J166" s="29">
        <v>81</v>
      </c>
      <c r="K166" s="30">
        <v>101</v>
      </c>
      <c r="L166" s="18"/>
      <c r="M166" s="31">
        <f t="shared" si="9"/>
        <v>60.6666666666667</v>
      </c>
      <c r="N166" s="32">
        <v>74.8</v>
      </c>
      <c r="O166" s="32">
        <f>M:M*0.5+N:N*0.5</f>
        <v>67.7333333333333</v>
      </c>
      <c r="P166" s="33"/>
    </row>
    <row r="167" s="1" customFormat="1" ht="27" spans="1:16">
      <c r="A167" s="18">
        <v>165</v>
      </c>
      <c r="B167" s="15" t="s">
        <v>281</v>
      </c>
      <c r="C167" s="18" t="s">
        <v>282</v>
      </c>
      <c r="D167" s="18" t="s">
        <v>38</v>
      </c>
      <c r="E167" s="18" t="s">
        <v>239</v>
      </c>
      <c r="F167" s="18">
        <v>2021036</v>
      </c>
      <c r="G167" s="19">
        <v>340322001297</v>
      </c>
      <c r="H167" s="21">
        <v>4120</v>
      </c>
      <c r="I167" s="28" t="s">
        <v>220</v>
      </c>
      <c r="J167" s="29">
        <v>80</v>
      </c>
      <c r="K167" s="30">
        <v>101</v>
      </c>
      <c r="L167" s="18"/>
      <c r="M167" s="31">
        <f t="shared" si="9"/>
        <v>60.3333333333333</v>
      </c>
      <c r="N167" s="32">
        <v>75</v>
      </c>
      <c r="O167" s="32">
        <f>M:M*0.5+N:N*0.5</f>
        <v>67.6666666666667</v>
      </c>
      <c r="P167" s="33"/>
    </row>
    <row r="168" s="1" customFormat="1" ht="27" spans="1:16">
      <c r="A168" s="18">
        <v>166</v>
      </c>
      <c r="B168" s="15" t="s">
        <v>283</v>
      </c>
      <c r="C168" s="18" t="s">
        <v>284</v>
      </c>
      <c r="D168" s="18" t="s">
        <v>38</v>
      </c>
      <c r="E168" s="18" t="s">
        <v>239</v>
      </c>
      <c r="F168" s="18">
        <v>2021036</v>
      </c>
      <c r="G168" s="19">
        <v>340322001306</v>
      </c>
      <c r="H168" s="21">
        <v>4430</v>
      </c>
      <c r="I168" s="28" t="s">
        <v>229</v>
      </c>
      <c r="J168" s="29">
        <v>84</v>
      </c>
      <c r="K168" s="30">
        <v>105</v>
      </c>
      <c r="L168" s="18"/>
      <c r="M168" s="31">
        <f t="shared" si="9"/>
        <v>63</v>
      </c>
      <c r="N168" s="32">
        <v>71.6</v>
      </c>
      <c r="O168" s="32">
        <f>M:M*0.5+N:N*0.5</f>
        <v>67.3</v>
      </c>
      <c r="P168" s="33"/>
    </row>
    <row r="169" s="1" customFormat="1" ht="27" spans="1:16">
      <c r="A169" s="18">
        <v>167</v>
      </c>
      <c r="B169" s="15" t="s">
        <v>285</v>
      </c>
      <c r="C169" s="18" t="s">
        <v>286</v>
      </c>
      <c r="D169" s="18" t="s">
        <v>38</v>
      </c>
      <c r="E169" s="18" t="s">
        <v>239</v>
      </c>
      <c r="F169" s="18">
        <v>2021036</v>
      </c>
      <c r="G169" s="19">
        <v>340322001219</v>
      </c>
      <c r="H169" s="20">
        <v>4101</v>
      </c>
      <c r="I169" s="28" t="s">
        <v>220</v>
      </c>
      <c r="J169" s="29">
        <v>69</v>
      </c>
      <c r="K169" s="30">
        <v>108</v>
      </c>
      <c r="L169" s="18"/>
      <c r="M169" s="31">
        <f t="shared" si="9"/>
        <v>59</v>
      </c>
      <c r="N169" s="32">
        <v>75.6</v>
      </c>
      <c r="O169" s="32">
        <f>M:M*0.5+N:N*0.5</f>
        <v>67.3</v>
      </c>
      <c r="P169" s="33"/>
    </row>
    <row r="170" s="1" customFormat="1" ht="27" spans="1:16">
      <c r="A170" s="18">
        <v>168</v>
      </c>
      <c r="B170" s="15" t="s">
        <v>287</v>
      </c>
      <c r="C170" s="18" t="s">
        <v>288</v>
      </c>
      <c r="D170" s="18" t="s">
        <v>38</v>
      </c>
      <c r="E170" s="18" t="s">
        <v>239</v>
      </c>
      <c r="F170" s="18">
        <v>2021036</v>
      </c>
      <c r="G170" s="19">
        <v>340322001229</v>
      </c>
      <c r="H170" s="20">
        <v>4329</v>
      </c>
      <c r="I170" s="28" t="s">
        <v>243</v>
      </c>
      <c r="J170" s="29">
        <v>82</v>
      </c>
      <c r="K170" s="30">
        <v>97</v>
      </c>
      <c r="L170" s="18"/>
      <c r="M170" s="31">
        <f t="shared" si="9"/>
        <v>59.6666666666667</v>
      </c>
      <c r="N170" s="32">
        <v>74.4</v>
      </c>
      <c r="O170" s="32">
        <f>M:M*0.5+N:N*0.5</f>
        <v>67.0333333333334</v>
      </c>
      <c r="P170" s="33"/>
    </row>
    <row r="171" s="1" customFormat="1" ht="27" spans="1:16">
      <c r="A171" s="18">
        <v>169</v>
      </c>
      <c r="B171" s="15" t="s">
        <v>289</v>
      </c>
      <c r="C171" s="18" t="s">
        <v>290</v>
      </c>
      <c r="D171" s="18" t="s">
        <v>38</v>
      </c>
      <c r="E171" s="18" t="s">
        <v>239</v>
      </c>
      <c r="F171" s="18">
        <v>2021036</v>
      </c>
      <c r="G171" s="19">
        <v>340322001246</v>
      </c>
      <c r="H171" s="21">
        <v>4008</v>
      </c>
      <c r="I171" s="28" t="s">
        <v>218</v>
      </c>
      <c r="J171" s="29">
        <v>81</v>
      </c>
      <c r="K171" s="30">
        <v>108</v>
      </c>
      <c r="L171" s="18"/>
      <c r="M171" s="31">
        <f t="shared" si="9"/>
        <v>63</v>
      </c>
      <c r="N171" s="32">
        <v>71</v>
      </c>
      <c r="O171" s="32">
        <f>M:M*0.5+N:N*0.5</f>
        <v>67</v>
      </c>
      <c r="P171" s="33"/>
    </row>
    <row r="172" s="1" customFormat="1" ht="27" spans="1:16">
      <c r="A172" s="18">
        <v>170</v>
      </c>
      <c r="B172" s="15" t="s">
        <v>291</v>
      </c>
      <c r="C172" s="18" t="s">
        <v>292</v>
      </c>
      <c r="D172" s="18" t="s">
        <v>38</v>
      </c>
      <c r="E172" s="18" t="s">
        <v>239</v>
      </c>
      <c r="F172" s="18">
        <v>2021036</v>
      </c>
      <c r="G172" s="19">
        <v>340322001252</v>
      </c>
      <c r="H172" s="20">
        <v>4511</v>
      </c>
      <c r="I172" s="28" t="s">
        <v>293</v>
      </c>
      <c r="J172" s="29">
        <v>75</v>
      </c>
      <c r="K172" s="30">
        <v>105</v>
      </c>
      <c r="L172" s="18"/>
      <c r="M172" s="31">
        <f t="shared" si="9"/>
        <v>60</v>
      </c>
      <c r="N172" s="32">
        <v>73.8</v>
      </c>
      <c r="O172" s="32">
        <f>M:M*0.5+N:N*0.5</f>
        <v>66.9</v>
      </c>
      <c r="P172" s="33"/>
    </row>
    <row r="173" s="1" customFormat="1" ht="27" spans="1:16">
      <c r="A173" s="18">
        <v>171</v>
      </c>
      <c r="B173" s="15" t="s">
        <v>294</v>
      </c>
      <c r="C173" s="18" t="s">
        <v>295</v>
      </c>
      <c r="D173" s="18" t="s">
        <v>38</v>
      </c>
      <c r="E173" s="18" t="s">
        <v>239</v>
      </c>
      <c r="F173" s="18">
        <v>2021036</v>
      </c>
      <c r="G173" s="19">
        <v>340322001217</v>
      </c>
      <c r="H173" s="20">
        <v>4021</v>
      </c>
      <c r="I173" s="28" t="s">
        <v>218</v>
      </c>
      <c r="J173" s="29">
        <v>75</v>
      </c>
      <c r="K173" s="30">
        <v>107</v>
      </c>
      <c r="L173" s="18"/>
      <c r="M173" s="31">
        <f t="shared" si="9"/>
        <v>60.6666666666667</v>
      </c>
      <c r="N173" s="32">
        <v>72.8</v>
      </c>
      <c r="O173" s="32">
        <f>M:M*0.5+N:N*0.5</f>
        <v>66.7333333333333</v>
      </c>
      <c r="P173" s="33"/>
    </row>
    <row r="174" s="1" customFormat="1" ht="27" spans="1:16">
      <c r="A174" s="18">
        <v>172</v>
      </c>
      <c r="B174" s="15" t="s">
        <v>296</v>
      </c>
      <c r="C174" s="18" t="s">
        <v>297</v>
      </c>
      <c r="D174" s="18" t="s">
        <v>38</v>
      </c>
      <c r="E174" s="18" t="s">
        <v>239</v>
      </c>
      <c r="F174" s="18">
        <v>2021036</v>
      </c>
      <c r="G174" s="19">
        <v>340322001253</v>
      </c>
      <c r="H174" s="20">
        <v>4503</v>
      </c>
      <c r="I174" s="28" t="s">
        <v>293</v>
      </c>
      <c r="J174" s="29">
        <v>87</v>
      </c>
      <c r="K174" s="30">
        <v>101</v>
      </c>
      <c r="L174" s="18"/>
      <c r="M174" s="31">
        <f t="shared" si="9"/>
        <v>62.6666666666667</v>
      </c>
      <c r="N174" s="32">
        <v>69.8</v>
      </c>
      <c r="O174" s="32">
        <f>M:M*0.5+N:N*0.5</f>
        <v>66.2333333333333</v>
      </c>
      <c r="P174" s="33"/>
    </row>
    <row r="175" s="1" customFormat="1" ht="27" spans="1:16">
      <c r="A175" s="18">
        <v>173</v>
      </c>
      <c r="B175" s="15" t="s">
        <v>298</v>
      </c>
      <c r="C175" s="18" t="s">
        <v>299</v>
      </c>
      <c r="D175" s="18" t="s">
        <v>38</v>
      </c>
      <c r="E175" s="18" t="s">
        <v>239</v>
      </c>
      <c r="F175" s="18">
        <v>2021036</v>
      </c>
      <c r="G175" s="19">
        <v>340322001249</v>
      </c>
      <c r="H175" s="20">
        <v>4429</v>
      </c>
      <c r="I175" s="28" t="s">
        <v>229</v>
      </c>
      <c r="J175" s="29">
        <v>84</v>
      </c>
      <c r="K175" s="30">
        <v>97</v>
      </c>
      <c r="L175" s="18"/>
      <c r="M175" s="31">
        <f t="shared" si="9"/>
        <v>60.3333333333333</v>
      </c>
      <c r="N175" s="32">
        <v>71.6</v>
      </c>
      <c r="O175" s="32">
        <f>M:M*0.5+N:N*0.5</f>
        <v>65.9666666666666</v>
      </c>
      <c r="P175" s="33"/>
    </row>
    <row r="176" s="1" customFormat="1" ht="27" spans="1:16">
      <c r="A176" s="18">
        <v>174</v>
      </c>
      <c r="B176" s="15" t="s">
        <v>300</v>
      </c>
      <c r="C176" s="18" t="s">
        <v>301</v>
      </c>
      <c r="D176" s="18" t="s">
        <v>38</v>
      </c>
      <c r="E176" s="18" t="s">
        <v>239</v>
      </c>
      <c r="F176" s="18">
        <v>2021036</v>
      </c>
      <c r="G176" s="19">
        <v>340322001222</v>
      </c>
      <c r="H176" s="20">
        <v>4305</v>
      </c>
      <c r="I176" s="28" t="s">
        <v>243</v>
      </c>
      <c r="J176" s="29">
        <v>86</v>
      </c>
      <c r="K176" s="30">
        <v>103</v>
      </c>
      <c r="L176" s="18"/>
      <c r="M176" s="31">
        <f t="shared" si="9"/>
        <v>63</v>
      </c>
      <c r="N176" s="32">
        <v>68.8</v>
      </c>
      <c r="O176" s="32">
        <f>M:M*0.5+N:N*0.5</f>
        <v>65.9</v>
      </c>
      <c r="P176" s="33"/>
    </row>
    <row r="177" s="1" customFormat="1" ht="27" spans="1:16">
      <c r="A177" s="18">
        <v>175</v>
      </c>
      <c r="B177" s="15" t="s">
        <v>302</v>
      </c>
      <c r="C177" s="18" t="s">
        <v>303</v>
      </c>
      <c r="D177" s="18" t="s">
        <v>38</v>
      </c>
      <c r="E177" s="18" t="s">
        <v>239</v>
      </c>
      <c r="F177" s="18">
        <v>2021036</v>
      </c>
      <c r="G177" s="19">
        <v>340322001290</v>
      </c>
      <c r="H177" s="20">
        <v>4407</v>
      </c>
      <c r="I177" s="28" t="s">
        <v>229</v>
      </c>
      <c r="J177" s="29">
        <v>74</v>
      </c>
      <c r="K177" s="30">
        <v>105</v>
      </c>
      <c r="L177" s="18"/>
      <c r="M177" s="31">
        <f t="shared" si="9"/>
        <v>59.6666666666667</v>
      </c>
      <c r="N177" s="32">
        <v>71.4</v>
      </c>
      <c r="O177" s="32">
        <f>M:M*0.5+N:N*0.5</f>
        <v>65.5333333333334</v>
      </c>
      <c r="P177" s="33"/>
    </row>
    <row r="178" s="1" customFormat="1" ht="27" spans="1:16">
      <c r="A178" s="18">
        <v>176</v>
      </c>
      <c r="B178" s="15" t="s">
        <v>304</v>
      </c>
      <c r="C178" s="18" t="s">
        <v>305</v>
      </c>
      <c r="D178" s="18" t="s">
        <v>38</v>
      </c>
      <c r="E178" s="18" t="s">
        <v>239</v>
      </c>
      <c r="F178" s="18">
        <v>2021036</v>
      </c>
      <c r="G178" s="19">
        <v>340322001335</v>
      </c>
      <c r="H178" s="21">
        <v>4210</v>
      </c>
      <c r="I178" s="28" t="s">
        <v>226</v>
      </c>
      <c r="J178" s="29">
        <v>78</v>
      </c>
      <c r="K178" s="30">
        <v>100</v>
      </c>
      <c r="L178" s="18"/>
      <c r="M178" s="31">
        <f t="shared" si="9"/>
        <v>59.3333333333333</v>
      </c>
      <c r="N178" s="32">
        <v>68.6</v>
      </c>
      <c r="O178" s="32">
        <f>M:M*0.5+N:N*0.5</f>
        <v>63.9666666666666</v>
      </c>
      <c r="P178" s="33"/>
    </row>
    <row r="179" s="1" customFormat="1" ht="27" spans="1:16">
      <c r="A179" s="18">
        <v>177</v>
      </c>
      <c r="B179" s="15" t="s">
        <v>306</v>
      </c>
      <c r="C179" s="18" t="s">
        <v>307</v>
      </c>
      <c r="D179" s="18" t="s">
        <v>38</v>
      </c>
      <c r="E179" s="18" t="s">
        <v>239</v>
      </c>
      <c r="F179" s="18">
        <v>2021036</v>
      </c>
      <c r="G179" s="19">
        <v>340322001322</v>
      </c>
      <c r="H179" s="21">
        <v>4108</v>
      </c>
      <c r="I179" s="28" t="s">
        <v>220</v>
      </c>
      <c r="J179" s="29">
        <v>73</v>
      </c>
      <c r="K179" s="30">
        <v>103.5</v>
      </c>
      <c r="L179" s="18"/>
      <c r="M179" s="31">
        <f t="shared" si="9"/>
        <v>58.8333333333333</v>
      </c>
      <c r="N179" s="32">
        <v>68.4</v>
      </c>
      <c r="O179" s="32">
        <f>M:M*0.5+N:N*0.5</f>
        <v>63.6166666666667</v>
      </c>
      <c r="P179" s="33"/>
    </row>
    <row r="180" s="1" customFormat="1" ht="27" spans="1:16">
      <c r="A180" s="18">
        <v>178</v>
      </c>
      <c r="B180" s="15" t="s">
        <v>308</v>
      </c>
      <c r="C180" s="18" t="s">
        <v>309</v>
      </c>
      <c r="D180" s="18" t="s">
        <v>38</v>
      </c>
      <c r="E180" s="18" t="s">
        <v>239</v>
      </c>
      <c r="F180" s="18">
        <v>2021036</v>
      </c>
      <c r="G180" s="19">
        <v>340322001339</v>
      </c>
      <c r="H180" s="21">
        <v>4422</v>
      </c>
      <c r="I180" s="28" t="s">
        <v>229</v>
      </c>
      <c r="J180" s="29">
        <v>79</v>
      </c>
      <c r="K180" s="30">
        <v>97</v>
      </c>
      <c r="L180" s="18"/>
      <c r="M180" s="31">
        <f t="shared" si="9"/>
        <v>58.6666666666667</v>
      </c>
      <c r="N180" s="32">
        <v>68.4</v>
      </c>
      <c r="O180" s="32">
        <f>M:M*0.5+N:N*0.5</f>
        <v>63.5333333333334</v>
      </c>
      <c r="P180" s="33"/>
    </row>
    <row r="181" s="1" customFormat="1" ht="27" spans="1:16">
      <c r="A181" s="18">
        <v>179</v>
      </c>
      <c r="B181" s="15" t="s">
        <v>310</v>
      </c>
      <c r="C181" s="18" t="s">
        <v>311</v>
      </c>
      <c r="D181" s="18" t="s">
        <v>38</v>
      </c>
      <c r="E181" s="18" t="s">
        <v>239</v>
      </c>
      <c r="F181" s="18">
        <v>2021036</v>
      </c>
      <c r="G181" s="19">
        <v>340322001302</v>
      </c>
      <c r="H181" s="21">
        <v>4218</v>
      </c>
      <c r="I181" s="28" t="s">
        <v>226</v>
      </c>
      <c r="J181" s="29">
        <v>80</v>
      </c>
      <c r="K181" s="30">
        <v>100</v>
      </c>
      <c r="L181" s="18"/>
      <c r="M181" s="31">
        <f t="shared" ref="M181:M210" si="10">(J181+K181+L181)/2/1.5</f>
        <v>60</v>
      </c>
      <c r="N181" s="32">
        <v>0</v>
      </c>
      <c r="O181" s="32">
        <f>M:M*0.5+N:N*0.5</f>
        <v>30</v>
      </c>
      <c r="P181" s="33"/>
    </row>
    <row r="182" s="1" customFormat="1" ht="27" spans="1:16">
      <c r="A182" s="18">
        <v>180</v>
      </c>
      <c r="B182" s="15" t="s">
        <v>312</v>
      </c>
      <c r="C182" s="18" t="s">
        <v>313</v>
      </c>
      <c r="D182" s="18" t="s">
        <v>38</v>
      </c>
      <c r="E182" s="18" t="s">
        <v>239</v>
      </c>
      <c r="F182" s="18">
        <v>2021036</v>
      </c>
      <c r="G182" s="19">
        <v>340322001308</v>
      </c>
      <c r="H182" s="20">
        <v>4319</v>
      </c>
      <c r="I182" s="28" t="s">
        <v>243</v>
      </c>
      <c r="J182" s="29">
        <v>82</v>
      </c>
      <c r="K182" s="30">
        <v>98</v>
      </c>
      <c r="L182" s="18"/>
      <c r="M182" s="31">
        <f t="shared" si="10"/>
        <v>60</v>
      </c>
      <c r="N182" s="32">
        <v>0</v>
      </c>
      <c r="O182" s="32">
        <f>M:M*0.5+N:N*0.5</f>
        <v>30</v>
      </c>
      <c r="P182" s="33"/>
    </row>
    <row r="183" s="1" customFormat="1" ht="27" spans="1:16">
      <c r="A183" s="18">
        <v>181</v>
      </c>
      <c r="B183" s="15" t="s">
        <v>314</v>
      </c>
      <c r="C183" s="18" t="s">
        <v>315</v>
      </c>
      <c r="D183" s="18" t="s">
        <v>38</v>
      </c>
      <c r="E183" s="18" t="s">
        <v>239</v>
      </c>
      <c r="F183" s="18">
        <v>2021036</v>
      </c>
      <c r="G183" s="19">
        <v>340322001305</v>
      </c>
      <c r="H183" s="21">
        <v>4204</v>
      </c>
      <c r="I183" s="28" t="s">
        <v>226</v>
      </c>
      <c r="J183" s="29">
        <v>91</v>
      </c>
      <c r="K183" s="30">
        <v>88</v>
      </c>
      <c r="L183" s="18"/>
      <c r="M183" s="31">
        <f t="shared" si="10"/>
        <v>59.6666666666667</v>
      </c>
      <c r="N183" s="32">
        <v>0</v>
      </c>
      <c r="O183" s="32">
        <f>M:M*0.5+N:N*0.5</f>
        <v>29.8333333333333</v>
      </c>
      <c r="P183" s="33"/>
    </row>
    <row r="184" s="1" customFormat="1" ht="27" spans="1:16">
      <c r="A184" s="18">
        <v>182</v>
      </c>
      <c r="B184" s="15" t="s">
        <v>316</v>
      </c>
      <c r="C184" s="18" t="s">
        <v>317</v>
      </c>
      <c r="D184" s="18" t="s">
        <v>38</v>
      </c>
      <c r="E184" s="18" t="s">
        <v>239</v>
      </c>
      <c r="F184" s="18">
        <v>2021036</v>
      </c>
      <c r="G184" s="19">
        <v>340322001327</v>
      </c>
      <c r="H184" s="21">
        <v>4024</v>
      </c>
      <c r="I184" s="28" t="s">
        <v>218</v>
      </c>
      <c r="J184" s="29">
        <v>72</v>
      </c>
      <c r="K184" s="30">
        <v>107</v>
      </c>
      <c r="L184" s="18"/>
      <c r="M184" s="31">
        <f t="shared" si="10"/>
        <v>59.6666666666667</v>
      </c>
      <c r="N184" s="32">
        <v>0</v>
      </c>
      <c r="O184" s="32">
        <f>M:M*0.5+N:N*0.5</f>
        <v>29.8333333333333</v>
      </c>
      <c r="P184" s="33"/>
    </row>
    <row r="185" s="1" customFormat="1" ht="27" spans="1:16">
      <c r="A185" s="18">
        <v>183</v>
      </c>
      <c r="B185" s="15" t="s">
        <v>318</v>
      </c>
      <c r="C185" s="18" t="s">
        <v>319</v>
      </c>
      <c r="D185" s="18" t="s">
        <v>38</v>
      </c>
      <c r="E185" s="18" t="s">
        <v>239</v>
      </c>
      <c r="F185" s="18">
        <v>2021036</v>
      </c>
      <c r="G185" s="19">
        <v>340322001274</v>
      </c>
      <c r="H185" s="21">
        <v>4308</v>
      </c>
      <c r="I185" s="28" t="s">
        <v>243</v>
      </c>
      <c r="J185" s="29">
        <v>85</v>
      </c>
      <c r="K185" s="30">
        <v>93</v>
      </c>
      <c r="L185" s="18"/>
      <c r="M185" s="31">
        <f t="shared" si="10"/>
        <v>59.3333333333333</v>
      </c>
      <c r="N185" s="32">
        <v>0</v>
      </c>
      <c r="O185" s="32">
        <f>M:M*0.5+N:N*0.5</f>
        <v>29.6666666666667</v>
      </c>
      <c r="P185" s="33"/>
    </row>
    <row r="186" s="1" customFormat="1" ht="27" spans="1:16">
      <c r="A186" s="18">
        <v>184</v>
      </c>
      <c r="B186" s="15" t="s">
        <v>16</v>
      </c>
      <c r="C186" s="18" t="s">
        <v>320</v>
      </c>
      <c r="D186" s="18" t="s">
        <v>38</v>
      </c>
      <c r="E186" s="18" t="s">
        <v>239</v>
      </c>
      <c r="F186" s="18">
        <v>2021037</v>
      </c>
      <c r="G186" s="19">
        <v>340322001345</v>
      </c>
      <c r="H186" s="21">
        <v>5106</v>
      </c>
      <c r="I186" s="28" t="s">
        <v>321</v>
      </c>
      <c r="J186" s="29">
        <v>84</v>
      </c>
      <c r="K186" s="30">
        <v>102</v>
      </c>
      <c r="L186" s="18"/>
      <c r="M186" s="31">
        <f t="shared" si="10"/>
        <v>62</v>
      </c>
      <c r="N186" s="32">
        <v>76.6</v>
      </c>
      <c r="O186" s="32">
        <f>M:M*0.5+N:N*0.5</f>
        <v>69.3</v>
      </c>
      <c r="P186" s="33"/>
    </row>
    <row r="187" s="1" customFormat="1" ht="27" spans="1:16">
      <c r="A187" s="18">
        <v>185</v>
      </c>
      <c r="B187" s="15" t="s">
        <v>22</v>
      </c>
      <c r="C187" s="18" t="s">
        <v>322</v>
      </c>
      <c r="D187" s="18" t="s">
        <v>38</v>
      </c>
      <c r="E187" s="18" t="s">
        <v>239</v>
      </c>
      <c r="F187" s="18">
        <v>2021037</v>
      </c>
      <c r="G187" s="19">
        <v>340322001349</v>
      </c>
      <c r="H187" s="20">
        <v>5215</v>
      </c>
      <c r="I187" s="28" t="s">
        <v>323</v>
      </c>
      <c r="J187" s="29">
        <v>82</v>
      </c>
      <c r="K187" s="30">
        <v>113</v>
      </c>
      <c r="L187" s="18"/>
      <c r="M187" s="31">
        <f t="shared" si="10"/>
        <v>65</v>
      </c>
      <c r="N187" s="32">
        <v>68.6</v>
      </c>
      <c r="O187" s="32">
        <f>M:M*0.5+N:N*0.5</f>
        <v>66.8</v>
      </c>
      <c r="P187" s="33"/>
    </row>
    <row r="188" s="1" customFormat="1" ht="21" customHeight="1" spans="1:16">
      <c r="A188" s="18">
        <v>186</v>
      </c>
      <c r="B188" s="15" t="s">
        <v>25</v>
      </c>
      <c r="C188" s="18" t="s">
        <v>324</v>
      </c>
      <c r="D188" s="18" t="s">
        <v>38</v>
      </c>
      <c r="E188" s="18" t="s">
        <v>239</v>
      </c>
      <c r="F188" s="18">
        <v>2021037</v>
      </c>
      <c r="G188" s="19">
        <v>340322001348</v>
      </c>
      <c r="H188" s="21">
        <v>5128</v>
      </c>
      <c r="I188" s="28" t="s">
        <v>321</v>
      </c>
      <c r="J188" s="29">
        <v>79</v>
      </c>
      <c r="K188" s="30">
        <v>106</v>
      </c>
      <c r="L188" s="18"/>
      <c r="M188" s="31">
        <f t="shared" si="10"/>
        <v>61.6666666666667</v>
      </c>
      <c r="N188" s="32">
        <v>69</v>
      </c>
      <c r="O188" s="32">
        <f>M:M*0.5+N:N*0.5</f>
        <v>65.3333333333333</v>
      </c>
      <c r="P188" s="33"/>
    </row>
    <row r="189" s="1" customFormat="1" ht="27" spans="1:16">
      <c r="A189" s="18">
        <v>187</v>
      </c>
      <c r="B189" s="15" t="s">
        <v>28</v>
      </c>
      <c r="C189" s="18" t="s">
        <v>325</v>
      </c>
      <c r="D189" s="18" t="s">
        <v>38</v>
      </c>
      <c r="E189" s="18" t="s">
        <v>239</v>
      </c>
      <c r="F189" s="18">
        <v>2021037</v>
      </c>
      <c r="G189" s="19">
        <v>340322001360</v>
      </c>
      <c r="H189" s="20">
        <v>4817</v>
      </c>
      <c r="I189" s="28" t="s">
        <v>326</v>
      </c>
      <c r="J189" s="29">
        <v>72</v>
      </c>
      <c r="K189" s="30">
        <v>113</v>
      </c>
      <c r="L189" s="18"/>
      <c r="M189" s="31">
        <f t="shared" si="10"/>
        <v>61.6666666666667</v>
      </c>
      <c r="N189" s="32">
        <v>69</v>
      </c>
      <c r="O189" s="32">
        <f>M:M*0.5+N:N*0.5</f>
        <v>65.3333333333333</v>
      </c>
      <c r="P189" s="33"/>
    </row>
    <row r="190" s="1" customFormat="1" ht="27" spans="1:16">
      <c r="A190" s="18">
        <v>188</v>
      </c>
      <c r="B190" s="15" t="s">
        <v>31</v>
      </c>
      <c r="C190" s="18" t="s">
        <v>327</v>
      </c>
      <c r="D190" s="18" t="s">
        <v>38</v>
      </c>
      <c r="E190" s="18" t="s">
        <v>239</v>
      </c>
      <c r="F190" s="18">
        <v>2021037</v>
      </c>
      <c r="G190" s="19">
        <v>340322001352</v>
      </c>
      <c r="H190" s="20">
        <v>4905</v>
      </c>
      <c r="I190" s="28" t="s">
        <v>328</v>
      </c>
      <c r="J190" s="29">
        <v>69</v>
      </c>
      <c r="K190" s="30">
        <v>115</v>
      </c>
      <c r="L190" s="18"/>
      <c r="M190" s="31">
        <f t="shared" si="10"/>
        <v>61.3333333333333</v>
      </c>
      <c r="N190" s="32">
        <v>68.6</v>
      </c>
      <c r="O190" s="32">
        <f>M:M*0.5+N:N*0.5</f>
        <v>64.9666666666666</v>
      </c>
      <c r="P190" s="33"/>
    </row>
    <row r="191" s="1" customFormat="1" ht="27" spans="1:16">
      <c r="A191" s="18">
        <v>189</v>
      </c>
      <c r="B191" s="15" t="s">
        <v>33</v>
      </c>
      <c r="C191" s="18" t="s">
        <v>329</v>
      </c>
      <c r="D191" s="18" t="s">
        <v>38</v>
      </c>
      <c r="E191" s="18" t="s">
        <v>239</v>
      </c>
      <c r="F191" s="18">
        <v>2021037</v>
      </c>
      <c r="G191" s="19">
        <v>340322001350</v>
      </c>
      <c r="H191" s="20">
        <v>4907</v>
      </c>
      <c r="I191" s="28" t="s">
        <v>328</v>
      </c>
      <c r="J191" s="29">
        <v>76</v>
      </c>
      <c r="K191" s="30">
        <v>108</v>
      </c>
      <c r="L191" s="18"/>
      <c r="M191" s="31">
        <f t="shared" si="10"/>
        <v>61.3333333333333</v>
      </c>
      <c r="N191" s="32">
        <v>64.9</v>
      </c>
      <c r="O191" s="32">
        <f>M:M*0.5+N:N*0.5</f>
        <v>63.1166666666667</v>
      </c>
      <c r="P191" s="33"/>
    </row>
    <row r="192" s="1" customFormat="1" ht="27" spans="1:16">
      <c r="A192" s="18">
        <v>190</v>
      </c>
      <c r="B192" s="15" t="s">
        <v>35</v>
      </c>
      <c r="C192" s="18" t="s">
        <v>330</v>
      </c>
      <c r="D192" s="18" t="s">
        <v>38</v>
      </c>
      <c r="E192" s="18" t="s">
        <v>239</v>
      </c>
      <c r="F192" s="18">
        <v>2021037</v>
      </c>
      <c r="G192" s="19">
        <v>340322001356</v>
      </c>
      <c r="H192" s="21">
        <v>5004</v>
      </c>
      <c r="I192" s="28" t="s">
        <v>331</v>
      </c>
      <c r="J192" s="29">
        <v>68</v>
      </c>
      <c r="K192" s="30">
        <v>105</v>
      </c>
      <c r="L192" s="18"/>
      <c r="M192" s="31">
        <f t="shared" si="10"/>
        <v>57.6666666666667</v>
      </c>
      <c r="N192" s="32">
        <v>66</v>
      </c>
      <c r="O192" s="32">
        <f>M:M*0.5+N:N*0.5</f>
        <v>61.8333333333333</v>
      </c>
      <c r="P192" s="33"/>
    </row>
    <row r="193" s="1" customFormat="1" ht="27" spans="1:16">
      <c r="A193" s="18">
        <v>191</v>
      </c>
      <c r="B193" s="15" t="s">
        <v>80</v>
      </c>
      <c r="C193" s="18" t="s">
        <v>332</v>
      </c>
      <c r="D193" s="18" t="s">
        <v>38</v>
      </c>
      <c r="E193" s="18" t="s">
        <v>239</v>
      </c>
      <c r="F193" s="18">
        <v>2021037</v>
      </c>
      <c r="G193" s="19">
        <v>340322001346</v>
      </c>
      <c r="H193" s="21">
        <v>4708</v>
      </c>
      <c r="I193" s="28" t="s">
        <v>333</v>
      </c>
      <c r="J193" s="29">
        <v>71</v>
      </c>
      <c r="K193" s="30">
        <v>106</v>
      </c>
      <c r="L193" s="18"/>
      <c r="M193" s="31">
        <f t="shared" si="10"/>
        <v>59</v>
      </c>
      <c r="N193" s="32">
        <v>63.3</v>
      </c>
      <c r="O193" s="32">
        <f>M:M*0.5+N:N*0.5</f>
        <v>61.15</v>
      </c>
      <c r="P193" s="33"/>
    </row>
    <row r="194" s="1" customFormat="1" ht="27" spans="1:16">
      <c r="A194" s="18">
        <v>192</v>
      </c>
      <c r="B194" s="15" t="s">
        <v>82</v>
      </c>
      <c r="C194" s="18" t="s">
        <v>334</v>
      </c>
      <c r="D194" s="18" t="s">
        <v>38</v>
      </c>
      <c r="E194" s="18" t="s">
        <v>239</v>
      </c>
      <c r="F194" s="18">
        <v>2021037</v>
      </c>
      <c r="G194" s="19">
        <v>340322001347</v>
      </c>
      <c r="H194" s="21">
        <v>4804</v>
      </c>
      <c r="I194" s="28" t="s">
        <v>326</v>
      </c>
      <c r="J194" s="29">
        <v>71</v>
      </c>
      <c r="K194" s="30">
        <v>101</v>
      </c>
      <c r="L194" s="18"/>
      <c r="M194" s="31">
        <f t="shared" si="10"/>
        <v>57.3333333333333</v>
      </c>
      <c r="N194" s="32">
        <v>64.4</v>
      </c>
      <c r="O194" s="32">
        <f>M:M*0.5+N:N*0.5</f>
        <v>60.8666666666667</v>
      </c>
      <c r="P194" s="33"/>
    </row>
    <row r="195" s="1" customFormat="1" ht="27" spans="1:16">
      <c r="A195" s="18">
        <v>193</v>
      </c>
      <c r="B195" s="15" t="s">
        <v>16</v>
      </c>
      <c r="C195" s="18" t="s">
        <v>335</v>
      </c>
      <c r="D195" s="18" t="s">
        <v>18</v>
      </c>
      <c r="E195" s="18" t="s">
        <v>239</v>
      </c>
      <c r="F195" s="18">
        <v>2021038</v>
      </c>
      <c r="G195" s="19">
        <v>340322001364</v>
      </c>
      <c r="H195" s="20">
        <v>5115</v>
      </c>
      <c r="I195" s="28" t="s">
        <v>321</v>
      </c>
      <c r="J195" s="29">
        <v>80</v>
      </c>
      <c r="K195" s="30">
        <v>112</v>
      </c>
      <c r="L195" s="18"/>
      <c r="M195" s="31">
        <f t="shared" si="10"/>
        <v>64</v>
      </c>
      <c r="N195" s="32">
        <v>82.2</v>
      </c>
      <c r="O195" s="32">
        <f>M:M*0.5+N:N*0.5</f>
        <v>73.1</v>
      </c>
      <c r="P195" s="33"/>
    </row>
    <row r="196" s="1" customFormat="1" ht="27" spans="1:16">
      <c r="A196" s="18">
        <v>194</v>
      </c>
      <c r="B196" s="15" t="s">
        <v>22</v>
      </c>
      <c r="C196" s="18" t="s">
        <v>336</v>
      </c>
      <c r="D196" s="18" t="s">
        <v>38</v>
      </c>
      <c r="E196" s="18" t="s">
        <v>239</v>
      </c>
      <c r="F196" s="18">
        <v>2021038</v>
      </c>
      <c r="G196" s="19">
        <v>340322001368</v>
      </c>
      <c r="H196" s="20">
        <v>5007</v>
      </c>
      <c r="I196" s="28" t="s">
        <v>331</v>
      </c>
      <c r="J196" s="29">
        <v>90</v>
      </c>
      <c r="K196" s="30">
        <v>108</v>
      </c>
      <c r="L196" s="18"/>
      <c r="M196" s="31">
        <f t="shared" si="10"/>
        <v>66</v>
      </c>
      <c r="N196" s="32">
        <v>71.6</v>
      </c>
      <c r="O196" s="32">
        <f>M:M*0.5+N:N*0.5</f>
        <v>68.8</v>
      </c>
      <c r="P196" s="33"/>
    </row>
    <row r="197" s="1" customFormat="1" ht="27" spans="1:16">
      <c r="A197" s="18">
        <v>195</v>
      </c>
      <c r="B197" s="15" t="s">
        <v>25</v>
      </c>
      <c r="C197" s="18" t="s">
        <v>337</v>
      </c>
      <c r="D197" s="18" t="s">
        <v>38</v>
      </c>
      <c r="E197" s="18" t="s">
        <v>239</v>
      </c>
      <c r="F197" s="18">
        <v>2021038</v>
      </c>
      <c r="G197" s="19">
        <v>340322001362</v>
      </c>
      <c r="H197" s="20">
        <v>4711</v>
      </c>
      <c r="I197" s="28" t="s">
        <v>333</v>
      </c>
      <c r="J197" s="29">
        <v>75</v>
      </c>
      <c r="K197" s="30">
        <v>89</v>
      </c>
      <c r="L197" s="18"/>
      <c r="M197" s="31">
        <f t="shared" si="10"/>
        <v>54.6666666666667</v>
      </c>
      <c r="N197" s="32">
        <v>80.4</v>
      </c>
      <c r="O197" s="32">
        <f>M:M*0.5+N:N*0.5</f>
        <v>67.5333333333334</v>
      </c>
      <c r="P197" s="33"/>
    </row>
    <row r="198" s="1" customFormat="1" ht="27" spans="1:16">
      <c r="A198" s="18">
        <v>196</v>
      </c>
      <c r="B198" s="15" t="s">
        <v>28</v>
      </c>
      <c r="C198" s="18" t="s">
        <v>338</v>
      </c>
      <c r="D198" s="18" t="s">
        <v>38</v>
      </c>
      <c r="E198" s="18" t="s">
        <v>239</v>
      </c>
      <c r="F198" s="18">
        <v>2021038</v>
      </c>
      <c r="G198" s="19">
        <v>340322001369</v>
      </c>
      <c r="H198" s="21">
        <v>4618</v>
      </c>
      <c r="I198" s="28" t="s">
        <v>339</v>
      </c>
      <c r="J198" s="29">
        <v>74</v>
      </c>
      <c r="K198" s="30">
        <v>95</v>
      </c>
      <c r="L198" s="18"/>
      <c r="M198" s="31">
        <f t="shared" si="10"/>
        <v>56.3333333333333</v>
      </c>
      <c r="N198" s="32">
        <v>77.8</v>
      </c>
      <c r="O198" s="32">
        <f>M:M*0.5+N:N*0.5</f>
        <v>67.0666666666666</v>
      </c>
      <c r="P198" s="33"/>
    </row>
    <row r="199" s="1" customFormat="1" ht="27" spans="1:16">
      <c r="A199" s="18">
        <v>197</v>
      </c>
      <c r="B199" s="15" t="s">
        <v>31</v>
      </c>
      <c r="C199" s="18" t="s">
        <v>340</v>
      </c>
      <c r="D199" s="18" t="s">
        <v>38</v>
      </c>
      <c r="E199" s="18" t="s">
        <v>239</v>
      </c>
      <c r="F199" s="18">
        <v>2021038</v>
      </c>
      <c r="G199" s="19">
        <v>340322001361</v>
      </c>
      <c r="H199" s="20">
        <v>5029</v>
      </c>
      <c r="I199" s="28" t="s">
        <v>331</v>
      </c>
      <c r="J199" s="29">
        <v>68</v>
      </c>
      <c r="K199" s="30">
        <v>98</v>
      </c>
      <c r="L199" s="18"/>
      <c r="M199" s="31">
        <f t="shared" si="10"/>
        <v>55.3333333333333</v>
      </c>
      <c r="N199" s="32">
        <v>75.6</v>
      </c>
      <c r="O199" s="32">
        <f>M:M*0.5+N:N*0.5</f>
        <v>65.4666666666666</v>
      </c>
      <c r="P199" s="33"/>
    </row>
    <row r="200" s="1" customFormat="1" ht="27" spans="1:16">
      <c r="A200" s="18">
        <v>198</v>
      </c>
      <c r="B200" s="15" t="s">
        <v>33</v>
      </c>
      <c r="C200" s="18" t="s">
        <v>341</v>
      </c>
      <c r="D200" s="18" t="s">
        <v>38</v>
      </c>
      <c r="E200" s="18" t="s">
        <v>239</v>
      </c>
      <c r="F200" s="18">
        <v>2021038</v>
      </c>
      <c r="G200" s="19">
        <v>340322001371</v>
      </c>
      <c r="H200" s="21">
        <v>4724</v>
      </c>
      <c r="I200" s="28" t="s">
        <v>333</v>
      </c>
      <c r="J200" s="29">
        <v>70</v>
      </c>
      <c r="K200" s="30">
        <v>97</v>
      </c>
      <c r="L200" s="18"/>
      <c r="M200" s="31">
        <f t="shared" si="10"/>
        <v>55.6666666666667</v>
      </c>
      <c r="N200" s="32">
        <v>71</v>
      </c>
      <c r="O200" s="32">
        <f>M:M*0.5+N:N*0.5</f>
        <v>63.3333333333333</v>
      </c>
      <c r="P200" s="33"/>
    </row>
    <row r="201" s="1" customFormat="1" ht="27" spans="1:16">
      <c r="A201" s="18">
        <v>199</v>
      </c>
      <c r="B201" s="15" t="s">
        <v>35</v>
      </c>
      <c r="C201" s="18" t="s">
        <v>342</v>
      </c>
      <c r="D201" s="18" t="s">
        <v>38</v>
      </c>
      <c r="E201" s="18" t="s">
        <v>239</v>
      </c>
      <c r="F201" s="18">
        <v>2021038</v>
      </c>
      <c r="G201" s="19">
        <v>340322001367</v>
      </c>
      <c r="H201" s="21">
        <v>4630</v>
      </c>
      <c r="I201" s="28" t="s">
        <v>339</v>
      </c>
      <c r="J201" s="29">
        <v>62</v>
      </c>
      <c r="K201" s="30">
        <v>95</v>
      </c>
      <c r="L201" s="18"/>
      <c r="M201" s="31">
        <f t="shared" si="10"/>
        <v>52.3333333333333</v>
      </c>
      <c r="N201" s="32">
        <v>73.6</v>
      </c>
      <c r="O201" s="32">
        <f>M:M*0.5+N:N*0.5</f>
        <v>62.9666666666666</v>
      </c>
      <c r="P201" s="33"/>
    </row>
    <row r="202" s="1" customFormat="1" ht="27" spans="1:16">
      <c r="A202" s="18">
        <v>200</v>
      </c>
      <c r="B202" s="15" t="s">
        <v>16</v>
      </c>
      <c r="C202" s="18" t="s">
        <v>343</v>
      </c>
      <c r="D202" s="18" t="s">
        <v>18</v>
      </c>
      <c r="E202" s="18" t="s">
        <v>239</v>
      </c>
      <c r="F202" s="18">
        <v>2021040</v>
      </c>
      <c r="G202" s="19">
        <v>340322001451</v>
      </c>
      <c r="H202" s="20">
        <v>5113</v>
      </c>
      <c r="I202" s="28" t="s">
        <v>321</v>
      </c>
      <c r="J202" s="29">
        <v>120</v>
      </c>
      <c r="K202" s="30">
        <v>112</v>
      </c>
      <c r="L202" s="18"/>
      <c r="M202" s="31">
        <f t="shared" si="10"/>
        <v>77.3333333333333</v>
      </c>
      <c r="N202" s="32">
        <v>78.8</v>
      </c>
      <c r="O202" s="32">
        <f>M:M*0.5+N:N*0.5</f>
        <v>78.0666666666666</v>
      </c>
      <c r="P202" s="33"/>
    </row>
    <row r="203" s="1" customFormat="1" ht="27" spans="1:16">
      <c r="A203" s="18">
        <v>201</v>
      </c>
      <c r="B203" s="15" t="s">
        <v>22</v>
      </c>
      <c r="C203" s="18" t="s">
        <v>344</v>
      </c>
      <c r="D203" s="18" t="s">
        <v>18</v>
      </c>
      <c r="E203" s="18" t="s">
        <v>239</v>
      </c>
      <c r="F203" s="18">
        <v>2021040</v>
      </c>
      <c r="G203" s="19">
        <v>340322001455</v>
      </c>
      <c r="H203" s="21">
        <v>4530</v>
      </c>
      <c r="I203" s="28" t="s">
        <v>293</v>
      </c>
      <c r="J203" s="29">
        <v>131</v>
      </c>
      <c r="K203" s="30">
        <v>99</v>
      </c>
      <c r="L203" s="18"/>
      <c r="M203" s="31">
        <f t="shared" si="10"/>
        <v>76.6666666666667</v>
      </c>
      <c r="N203" s="32">
        <v>78.4</v>
      </c>
      <c r="O203" s="32">
        <f>M:M*0.5+N:N*0.5</f>
        <v>77.5333333333334</v>
      </c>
      <c r="P203" s="33"/>
    </row>
    <row r="204" s="1" customFormat="1" ht="27" spans="1:16">
      <c r="A204" s="18">
        <v>202</v>
      </c>
      <c r="B204" s="15" t="s">
        <v>25</v>
      </c>
      <c r="C204" s="18" t="s">
        <v>345</v>
      </c>
      <c r="D204" s="18" t="s">
        <v>18</v>
      </c>
      <c r="E204" s="18" t="s">
        <v>239</v>
      </c>
      <c r="F204" s="18">
        <v>2021040</v>
      </c>
      <c r="G204" s="19">
        <v>340322001373</v>
      </c>
      <c r="H204" s="20">
        <v>5205</v>
      </c>
      <c r="I204" s="28" t="s">
        <v>323</v>
      </c>
      <c r="J204" s="29">
        <v>123</v>
      </c>
      <c r="K204" s="30">
        <v>113</v>
      </c>
      <c r="L204" s="18"/>
      <c r="M204" s="31">
        <f t="shared" si="10"/>
        <v>78.6666666666667</v>
      </c>
      <c r="N204" s="32">
        <v>76.2</v>
      </c>
      <c r="O204" s="32">
        <f>M:M*0.5+N:N*0.5</f>
        <v>77.4333333333334</v>
      </c>
      <c r="P204" s="33"/>
    </row>
    <row r="205" s="1" customFormat="1" ht="27" spans="1:16">
      <c r="A205" s="18">
        <v>203</v>
      </c>
      <c r="B205" s="15" t="s">
        <v>28</v>
      </c>
      <c r="C205" s="18" t="s">
        <v>346</v>
      </c>
      <c r="D205" s="18" t="s">
        <v>18</v>
      </c>
      <c r="E205" s="18" t="s">
        <v>239</v>
      </c>
      <c r="F205" s="18">
        <v>2021040</v>
      </c>
      <c r="G205" s="19">
        <v>340322001385</v>
      </c>
      <c r="H205" s="20">
        <v>5311</v>
      </c>
      <c r="I205" s="28" t="s">
        <v>347</v>
      </c>
      <c r="J205" s="29">
        <v>117</v>
      </c>
      <c r="K205" s="30">
        <v>114</v>
      </c>
      <c r="L205" s="18"/>
      <c r="M205" s="31">
        <f t="shared" si="10"/>
        <v>77</v>
      </c>
      <c r="N205" s="32">
        <v>74.2</v>
      </c>
      <c r="O205" s="32">
        <f>M:M*0.5+N:N*0.5</f>
        <v>75.6</v>
      </c>
      <c r="P205" s="33"/>
    </row>
    <row r="206" s="1" customFormat="1" ht="27" spans="1:16">
      <c r="A206" s="18">
        <v>204</v>
      </c>
      <c r="B206" s="15" t="s">
        <v>31</v>
      </c>
      <c r="C206" s="18" t="s">
        <v>348</v>
      </c>
      <c r="D206" s="18" t="s">
        <v>18</v>
      </c>
      <c r="E206" s="18" t="s">
        <v>239</v>
      </c>
      <c r="F206" s="18">
        <v>2021040</v>
      </c>
      <c r="G206" s="19">
        <v>340322001409</v>
      </c>
      <c r="H206" s="21">
        <v>4816</v>
      </c>
      <c r="I206" s="28" t="s">
        <v>326</v>
      </c>
      <c r="J206" s="29">
        <v>119</v>
      </c>
      <c r="K206" s="30">
        <v>112.5</v>
      </c>
      <c r="L206" s="18"/>
      <c r="M206" s="31">
        <f t="shared" si="10"/>
        <v>77.1666666666667</v>
      </c>
      <c r="N206" s="32">
        <v>73.2</v>
      </c>
      <c r="O206" s="32">
        <f>M:M*0.5+N:N*0.5</f>
        <v>75.1833333333334</v>
      </c>
      <c r="P206" s="33"/>
    </row>
    <row r="207" s="1" customFormat="1" ht="27" spans="1:16">
      <c r="A207" s="18">
        <v>205</v>
      </c>
      <c r="B207" s="15" t="s">
        <v>33</v>
      </c>
      <c r="C207" s="18" t="s">
        <v>349</v>
      </c>
      <c r="D207" s="18" t="s">
        <v>38</v>
      </c>
      <c r="E207" s="18" t="s">
        <v>239</v>
      </c>
      <c r="F207" s="18">
        <v>2021040</v>
      </c>
      <c r="G207" s="19">
        <v>340322001420</v>
      </c>
      <c r="H207" s="21">
        <v>5102</v>
      </c>
      <c r="I207" s="28" t="s">
        <v>321</v>
      </c>
      <c r="J207" s="29">
        <v>108</v>
      </c>
      <c r="K207" s="30">
        <v>118.5</v>
      </c>
      <c r="L207" s="18"/>
      <c r="M207" s="31">
        <f t="shared" si="10"/>
        <v>75.5</v>
      </c>
      <c r="N207" s="32">
        <v>72.8</v>
      </c>
      <c r="O207" s="32">
        <f>M:M*0.5+N:N*0.5</f>
        <v>74.15</v>
      </c>
      <c r="P207" s="33"/>
    </row>
    <row r="208" s="1" customFormat="1" ht="27" spans="1:16">
      <c r="A208" s="18">
        <v>206</v>
      </c>
      <c r="B208" s="15" t="s">
        <v>35</v>
      </c>
      <c r="C208" s="18" t="s">
        <v>343</v>
      </c>
      <c r="D208" s="18" t="s">
        <v>18</v>
      </c>
      <c r="E208" s="18" t="s">
        <v>239</v>
      </c>
      <c r="F208" s="18">
        <v>2021040</v>
      </c>
      <c r="G208" s="19">
        <v>340322001454</v>
      </c>
      <c r="H208" s="21">
        <v>4718</v>
      </c>
      <c r="I208" s="28" t="s">
        <v>333</v>
      </c>
      <c r="J208" s="29">
        <v>117</v>
      </c>
      <c r="K208" s="30">
        <v>108</v>
      </c>
      <c r="L208" s="18"/>
      <c r="M208" s="31">
        <f t="shared" si="10"/>
        <v>75</v>
      </c>
      <c r="N208" s="32">
        <v>72.8</v>
      </c>
      <c r="O208" s="32">
        <f>M:M*0.5+N:N*0.5</f>
        <v>73.9</v>
      </c>
      <c r="P208" s="33"/>
    </row>
    <row r="209" s="1" customFormat="1" ht="27" spans="1:16">
      <c r="A209" s="18">
        <v>207</v>
      </c>
      <c r="B209" s="15" t="s">
        <v>80</v>
      </c>
      <c r="C209" s="18" t="s">
        <v>232</v>
      </c>
      <c r="D209" s="18" t="s">
        <v>18</v>
      </c>
      <c r="E209" s="18" t="s">
        <v>239</v>
      </c>
      <c r="F209" s="18">
        <v>2021040</v>
      </c>
      <c r="G209" s="19">
        <v>340322001377</v>
      </c>
      <c r="H209" s="20">
        <v>4829</v>
      </c>
      <c r="I209" s="28" t="s">
        <v>326</v>
      </c>
      <c r="J209" s="29">
        <v>117</v>
      </c>
      <c r="K209" s="30">
        <v>114</v>
      </c>
      <c r="L209" s="18"/>
      <c r="M209" s="31">
        <f t="shared" si="10"/>
        <v>77</v>
      </c>
      <c r="N209" s="32">
        <v>69.2</v>
      </c>
      <c r="O209" s="32">
        <f>M:M*0.5+N:N*0.5</f>
        <v>73.1</v>
      </c>
      <c r="P209" s="33"/>
    </row>
    <row r="210" s="1" customFormat="1" ht="27" spans="1:16">
      <c r="A210" s="18">
        <v>208</v>
      </c>
      <c r="B210" s="15" t="s">
        <v>82</v>
      </c>
      <c r="C210" s="18" t="s">
        <v>350</v>
      </c>
      <c r="D210" s="18" t="s">
        <v>18</v>
      </c>
      <c r="E210" s="18" t="s">
        <v>239</v>
      </c>
      <c r="F210" s="18">
        <v>2021040</v>
      </c>
      <c r="G210" s="19">
        <v>340322001405</v>
      </c>
      <c r="H210" s="21">
        <v>4820</v>
      </c>
      <c r="I210" s="28" t="s">
        <v>326</v>
      </c>
      <c r="J210" s="29">
        <v>112</v>
      </c>
      <c r="K210" s="30">
        <v>114</v>
      </c>
      <c r="L210" s="18"/>
      <c r="M210" s="31">
        <f t="shared" si="10"/>
        <v>75.3333333333333</v>
      </c>
      <c r="N210" s="32">
        <v>67.2</v>
      </c>
      <c r="O210" s="32">
        <f>M:M*0.5+N:N*0.5</f>
        <v>71.2666666666667</v>
      </c>
      <c r="P210" s="33"/>
    </row>
    <row r="211" s="1" customFormat="1" ht="27" spans="1:16">
      <c r="A211" s="18">
        <v>209</v>
      </c>
      <c r="B211" s="15" t="s">
        <v>16</v>
      </c>
      <c r="C211" s="18" t="s">
        <v>351</v>
      </c>
      <c r="D211" s="18" t="s">
        <v>38</v>
      </c>
      <c r="E211" s="18" t="s">
        <v>239</v>
      </c>
      <c r="F211" s="18">
        <v>2021041</v>
      </c>
      <c r="G211" s="19">
        <v>340322001483</v>
      </c>
      <c r="H211" s="21">
        <v>5214</v>
      </c>
      <c r="I211" s="28" t="s">
        <v>323</v>
      </c>
      <c r="J211" s="29">
        <v>86</v>
      </c>
      <c r="K211" s="30">
        <v>102</v>
      </c>
      <c r="L211" s="18"/>
      <c r="M211" s="31">
        <f t="shared" ref="M211:M220" si="11">(J211+K211+L211)/2/1.5</f>
        <v>62.6666666666667</v>
      </c>
      <c r="N211" s="32">
        <v>73.2</v>
      </c>
      <c r="O211" s="32">
        <f>M:M*0.5+N:N*0.5</f>
        <v>67.9333333333334</v>
      </c>
      <c r="P211" s="33"/>
    </row>
    <row r="212" s="1" customFormat="1" ht="27" spans="1:16">
      <c r="A212" s="18">
        <v>210</v>
      </c>
      <c r="B212" s="15" t="s">
        <v>22</v>
      </c>
      <c r="C212" s="18" t="s">
        <v>352</v>
      </c>
      <c r="D212" s="18" t="s">
        <v>18</v>
      </c>
      <c r="E212" s="18" t="s">
        <v>239</v>
      </c>
      <c r="F212" s="18">
        <v>2021041</v>
      </c>
      <c r="G212" s="19">
        <v>340322001485</v>
      </c>
      <c r="H212" s="21">
        <v>5216</v>
      </c>
      <c r="I212" s="28" t="s">
        <v>323</v>
      </c>
      <c r="J212" s="29">
        <v>70</v>
      </c>
      <c r="K212" s="30">
        <v>104</v>
      </c>
      <c r="L212" s="18"/>
      <c r="M212" s="31">
        <f t="shared" si="11"/>
        <v>58</v>
      </c>
      <c r="N212" s="32">
        <v>73.4</v>
      </c>
      <c r="O212" s="32">
        <f>M:M*0.5+N:N*0.5</f>
        <v>65.7</v>
      </c>
      <c r="P212" s="33"/>
    </row>
    <row r="213" s="1" customFormat="1" ht="27" spans="1:16">
      <c r="A213" s="18">
        <v>211</v>
      </c>
      <c r="B213" s="15" t="s">
        <v>25</v>
      </c>
      <c r="C213" s="18" t="s">
        <v>353</v>
      </c>
      <c r="D213" s="18" t="s">
        <v>18</v>
      </c>
      <c r="E213" s="18" t="s">
        <v>239</v>
      </c>
      <c r="F213" s="18">
        <v>2021041</v>
      </c>
      <c r="G213" s="19">
        <v>340322001481</v>
      </c>
      <c r="H213" s="20">
        <v>4811</v>
      </c>
      <c r="I213" s="28" t="s">
        <v>326</v>
      </c>
      <c r="J213" s="29">
        <v>64</v>
      </c>
      <c r="K213" s="30">
        <v>101.5</v>
      </c>
      <c r="L213" s="18"/>
      <c r="M213" s="31">
        <f t="shared" si="11"/>
        <v>55.1666666666667</v>
      </c>
      <c r="N213" s="32">
        <v>73.2</v>
      </c>
      <c r="O213" s="32">
        <f>M:M*0.5+N:N*0.5</f>
        <v>64.1833333333334</v>
      </c>
      <c r="P213" s="33"/>
    </row>
    <row r="214" s="1" customFormat="1" ht="27" spans="1:16">
      <c r="A214" s="18">
        <v>212</v>
      </c>
      <c r="B214" s="15" t="s">
        <v>28</v>
      </c>
      <c r="C214" s="18" t="s">
        <v>354</v>
      </c>
      <c r="D214" s="18" t="s">
        <v>38</v>
      </c>
      <c r="E214" s="18" t="s">
        <v>239</v>
      </c>
      <c r="F214" s="18">
        <v>2021041</v>
      </c>
      <c r="G214" s="19">
        <v>340322001482</v>
      </c>
      <c r="H214" s="20">
        <v>5401</v>
      </c>
      <c r="I214" s="28" t="s">
        <v>355</v>
      </c>
      <c r="J214" s="29">
        <v>60</v>
      </c>
      <c r="K214" s="30">
        <v>101</v>
      </c>
      <c r="L214" s="18"/>
      <c r="M214" s="31">
        <f t="shared" si="11"/>
        <v>53.6666666666667</v>
      </c>
      <c r="N214" s="32">
        <v>73.4</v>
      </c>
      <c r="O214" s="32">
        <f>M:M*0.5+N:N*0.5</f>
        <v>63.5333333333334</v>
      </c>
      <c r="P214" s="33"/>
    </row>
    <row r="215" s="1" customFormat="1" ht="24.95" customHeight="1" spans="1:16">
      <c r="A215" s="18">
        <v>213</v>
      </c>
      <c r="B215" s="15" t="s">
        <v>16</v>
      </c>
      <c r="C215" s="15" t="s">
        <v>356</v>
      </c>
      <c r="D215" s="15" t="s">
        <v>38</v>
      </c>
      <c r="E215" s="15" t="s">
        <v>357</v>
      </c>
      <c r="F215" s="15" t="s">
        <v>358</v>
      </c>
      <c r="G215" s="19">
        <v>340322001492</v>
      </c>
      <c r="H215" s="21">
        <v>5002</v>
      </c>
      <c r="I215" s="28" t="s">
        <v>331</v>
      </c>
      <c r="J215" s="29">
        <v>121</v>
      </c>
      <c r="K215" s="30">
        <v>118</v>
      </c>
      <c r="L215" s="18"/>
      <c r="M215" s="31">
        <f t="shared" si="11"/>
        <v>79.6666666666667</v>
      </c>
      <c r="N215" s="32">
        <v>82.2</v>
      </c>
      <c r="O215" s="32">
        <f>M:M*0.5+N:N*0.5</f>
        <v>80.9333333333334</v>
      </c>
      <c r="P215" s="33"/>
    </row>
    <row r="216" s="1" customFormat="1" ht="24.95" customHeight="1" spans="1:16">
      <c r="A216" s="18">
        <v>214</v>
      </c>
      <c r="B216" s="15" t="s">
        <v>22</v>
      </c>
      <c r="C216" s="15" t="s">
        <v>359</v>
      </c>
      <c r="D216" s="15" t="s">
        <v>18</v>
      </c>
      <c r="E216" s="15" t="s">
        <v>357</v>
      </c>
      <c r="F216" s="15" t="s">
        <v>358</v>
      </c>
      <c r="G216" s="19">
        <v>340322001502</v>
      </c>
      <c r="H216" s="20">
        <v>5403</v>
      </c>
      <c r="I216" s="28" t="s">
        <v>355</v>
      </c>
      <c r="J216" s="29">
        <v>119</v>
      </c>
      <c r="K216" s="30">
        <v>119</v>
      </c>
      <c r="L216" s="18"/>
      <c r="M216" s="31">
        <f t="shared" si="11"/>
        <v>79.3333333333333</v>
      </c>
      <c r="N216" s="32">
        <v>75</v>
      </c>
      <c r="O216" s="32">
        <f>M:M*0.5+N:N*0.5</f>
        <v>77.1666666666667</v>
      </c>
      <c r="P216" s="33"/>
    </row>
    <row r="217" s="1" customFormat="1" ht="31.9" customHeight="1" spans="1:16">
      <c r="A217" s="18">
        <v>215</v>
      </c>
      <c r="B217" s="15" t="s">
        <v>25</v>
      </c>
      <c r="C217" s="15" t="s">
        <v>360</v>
      </c>
      <c r="D217" s="15" t="s">
        <v>18</v>
      </c>
      <c r="E217" s="15" t="s">
        <v>357</v>
      </c>
      <c r="F217" s="15" t="s">
        <v>358</v>
      </c>
      <c r="G217" s="19">
        <v>340322001487</v>
      </c>
      <c r="H217" s="21">
        <v>4524</v>
      </c>
      <c r="I217" s="28" t="s">
        <v>293</v>
      </c>
      <c r="J217" s="29">
        <v>118</v>
      </c>
      <c r="K217" s="30">
        <v>111</v>
      </c>
      <c r="L217" s="18"/>
      <c r="M217" s="31">
        <f t="shared" si="11"/>
        <v>76.3333333333333</v>
      </c>
      <c r="N217" s="32">
        <v>0</v>
      </c>
      <c r="O217" s="32">
        <f>M:M*0.5+N:N*0.5</f>
        <v>38.1666666666667</v>
      </c>
      <c r="P217" s="33"/>
    </row>
    <row r="218" s="1" customFormat="1" ht="24" customHeight="1" spans="1:16">
      <c r="A218" s="18">
        <v>216</v>
      </c>
      <c r="B218" s="15" t="s">
        <v>16</v>
      </c>
      <c r="C218" s="18" t="s">
        <v>361</v>
      </c>
      <c r="D218" s="18" t="s">
        <v>18</v>
      </c>
      <c r="E218" s="18" t="s">
        <v>357</v>
      </c>
      <c r="F218" s="18">
        <v>2021043</v>
      </c>
      <c r="G218" s="19">
        <v>340322001564</v>
      </c>
      <c r="H218" s="21">
        <v>4716</v>
      </c>
      <c r="I218" s="28" t="s">
        <v>333</v>
      </c>
      <c r="J218" s="29">
        <v>117</v>
      </c>
      <c r="K218" s="30">
        <v>122</v>
      </c>
      <c r="L218" s="18"/>
      <c r="M218" s="31">
        <f t="shared" si="11"/>
        <v>79.6666666666667</v>
      </c>
      <c r="N218" s="32">
        <v>79.6</v>
      </c>
      <c r="O218" s="32">
        <f>M:M*0.5+N:N*0.5</f>
        <v>79.6333333333334</v>
      </c>
      <c r="P218" s="33"/>
    </row>
    <row r="219" s="1" customFormat="1" ht="24" customHeight="1" spans="1:16">
      <c r="A219" s="18">
        <v>217</v>
      </c>
      <c r="B219" s="15" t="s">
        <v>22</v>
      </c>
      <c r="C219" s="18" t="s">
        <v>362</v>
      </c>
      <c r="D219" s="18" t="s">
        <v>38</v>
      </c>
      <c r="E219" s="18" t="s">
        <v>357</v>
      </c>
      <c r="F219" s="18">
        <v>2021043</v>
      </c>
      <c r="G219" s="19">
        <v>340322001593</v>
      </c>
      <c r="H219" s="21">
        <v>5022</v>
      </c>
      <c r="I219" s="28" t="s">
        <v>331</v>
      </c>
      <c r="J219" s="29">
        <v>124</v>
      </c>
      <c r="K219" s="30">
        <v>112</v>
      </c>
      <c r="L219" s="18"/>
      <c r="M219" s="31">
        <f t="shared" si="11"/>
        <v>78.6666666666667</v>
      </c>
      <c r="N219" s="32">
        <v>77</v>
      </c>
      <c r="O219" s="32">
        <f>M:M*0.5+N:N*0.5</f>
        <v>77.8333333333333</v>
      </c>
      <c r="P219" s="33"/>
    </row>
    <row r="220" s="1" customFormat="1" ht="24" customHeight="1" spans="1:16">
      <c r="A220" s="18">
        <v>218</v>
      </c>
      <c r="B220" s="15" t="s">
        <v>25</v>
      </c>
      <c r="C220" s="18" t="s">
        <v>363</v>
      </c>
      <c r="D220" s="18" t="s">
        <v>18</v>
      </c>
      <c r="E220" s="18" t="s">
        <v>357</v>
      </c>
      <c r="F220" s="18">
        <v>2021043</v>
      </c>
      <c r="G220" s="19">
        <v>340322001524</v>
      </c>
      <c r="H220" s="20">
        <v>5109</v>
      </c>
      <c r="I220" s="28" t="s">
        <v>321</v>
      </c>
      <c r="J220" s="29">
        <v>125</v>
      </c>
      <c r="K220" s="30">
        <v>117</v>
      </c>
      <c r="L220" s="18"/>
      <c r="M220" s="31">
        <f t="shared" si="11"/>
        <v>80.6666666666667</v>
      </c>
      <c r="N220" s="32">
        <v>71.4</v>
      </c>
      <c r="O220" s="32">
        <f>M:M*0.5+N:N*0.5</f>
        <v>76.0333333333334</v>
      </c>
      <c r="P220" s="33"/>
    </row>
  </sheetData>
  <autoFilter ref="A2:M220">
    <extLst/>
  </autoFilter>
  <sortState ref="A217:Z219">
    <sortCondition ref="O217:O219" descending="1"/>
  </sortState>
  <mergeCells count="1">
    <mergeCell ref="A1:O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2019-11-23T09:08:00Z</dcterms:created>
  <dcterms:modified xsi:type="dcterms:W3CDTF">2021-11-01T02:00:12Z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EFA77CB3C2754024A4846CC0075CF555</vt:lpwstr>
  </property>
</Properties>
</file>