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浍南朱顶镇一标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<sst xmlns="http://schemas.openxmlformats.org/spreadsheetml/2006/main" count="30" uniqueCount="26">
  <si>
    <t>五河县2025年浍南镇、朱顶镇高标准农田建设项目施工调整变更统计表</t>
  </si>
  <si>
    <t>项目名称</t>
  </si>
  <si>
    <t>中标单位</t>
  </si>
  <si>
    <t>中标价
（万元）</t>
  </si>
  <si>
    <t>工程名称（编号）拟调整变更内容</t>
  </si>
  <si>
    <t>拟变调整更项目位置</t>
  </si>
  <si>
    <t>拟调整变更原因</t>
  </si>
  <si>
    <t>调整变更项目
投资估算（万元）</t>
  </si>
  <si>
    <t>调整变更后
总投资（万元）</t>
  </si>
  <si>
    <t>调整变更
投资占比（%）</t>
  </si>
  <si>
    <t>变更前</t>
  </si>
  <si>
    <t>变更后</t>
  </si>
  <si>
    <t>增加</t>
  </si>
  <si>
    <t>减少</t>
  </si>
  <si>
    <t>五河县2025年浍南镇、朱顶镇高标准农田建设项目</t>
  </si>
  <si>
    <t>安徽安冉水利工程有限公司</t>
  </si>
  <si>
    <t>新建控制闸（1*1m）3座</t>
  </si>
  <si>
    <t>郭庙村</t>
  </si>
  <si>
    <t>三王路路下涵已由县交通局建设，但是没有设计建设控制闸，根据群众诉求和实际情况需要新建控制闸，方便群众蓄排水。</t>
  </si>
  <si>
    <t>增加AG02地埋暗管φ0.8m，长度64米</t>
  </si>
  <si>
    <t>AG02地埋暗管规划图设计长度240米，工程量清单长度170米，与工程实测长度相差64米，确需建设，否则导致灌溉水源不通。</t>
  </si>
  <si>
    <t>HP02田间灌排小沟护坡,拟减少150米</t>
  </si>
  <si>
    <t>该段沟岸坡弯曲形状复杂，存在坑塘，若裁弯取直将引发村民土地界限等纠纷矛盾，取消该段护坡。</t>
  </si>
  <si>
    <t>小计</t>
  </si>
  <si>
    <t>合计</t>
  </si>
  <si>
    <t>备注说明：变更项目的变更前后投资估算价格参照合同清单价，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</si>
</sst>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0.0000_ "/>
    <numFmt numFmtId="178" formatCode="0.0000%"/>
    <numFmt numFmtId="179" formatCode="0.00_ "/>
    <numFmt numFmtId="180" formatCode="0.000_ "/>
    <numFmt numFmtId="181" formatCode="0_ "/>
  </numFmts>
  <fonts count="25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5" borderId="11" applyNumberFormat="0" applyAlignment="0" applyProtection="0">
      <alignment vertical="center"/>
    </xf>
    <xf numFmtId="0" fontId="17" fillId="6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justify" vertical="center" wrapText="1"/>
    </xf>
    <xf numFmtId="176" fontId="4" fillId="0" borderId="1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2" xfId="0" applyBorder="1" applyAlignment="1">
      <alignment horizontal="center" vertical="center"/>
    </xf>
    <xf numFmtId="177" fontId="4" fillId="0" borderId="2" xfId="0" applyNumberFormat="1" applyFont="1" applyBorder="1" applyAlignment="1">
      <alignment horizontal="right" vertical="center" wrapText="1"/>
    </xf>
    <xf numFmtId="177" fontId="0" fillId="0" borderId="2" xfId="0" applyNumberFormat="1" applyBorder="1" applyAlignment="1">
      <alignment horizontal="right" vertical="center"/>
    </xf>
    <xf numFmtId="177" fontId="2" fillId="0" borderId="2" xfId="0" applyNumberFormat="1" applyFont="1" applyBorder="1" applyAlignment="1">
      <alignment horizontal="right" vertical="center" wrapText="1"/>
    </xf>
    <xf numFmtId="178" fontId="4" fillId="0" borderId="2" xfId="0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justify" vertical="center" wrapText="1"/>
    </xf>
    <xf numFmtId="176" fontId="4" fillId="0" borderId="6" xfId="0" applyNumberFormat="1" applyFont="1" applyBorder="1" applyAlignment="1">
      <alignment horizontal="right" vertical="center" wrapText="1"/>
    </xf>
    <xf numFmtId="178" fontId="2" fillId="0" borderId="2" xfId="0" applyNumberFormat="1" applyFont="1" applyBorder="1" applyAlignment="1">
      <alignment horizontal="right" vertical="center" wrapText="1"/>
    </xf>
    <xf numFmtId="0" fontId="4" fillId="0" borderId="2" xfId="0" applyFont="1" applyBorder="1" applyAlignment="1">
      <alignment vertical="center" wrapText="1"/>
    </xf>
    <xf numFmtId="179" fontId="4" fillId="0" borderId="2" xfId="0" applyNumberFormat="1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80" fontId="2" fillId="0" borderId="2" xfId="0" applyNumberFormat="1" applyFont="1" applyBorder="1" applyAlignment="1">
      <alignment horizontal="right" vertical="center" wrapText="1"/>
    </xf>
    <xf numFmtId="10" fontId="4" fillId="0" borderId="2" xfId="0" applyNumberFormat="1" applyFont="1" applyBorder="1" applyAlignment="1">
      <alignment horizontal="right" vertical="center" wrapText="1"/>
    </xf>
    <xf numFmtId="10" fontId="2" fillId="0" borderId="2" xfId="0" applyNumberFormat="1" applyFont="1" applyBorder="1" applyAlignment="1">
      <alignment horizontal="right" vertical="center" wrapText="1"/>
    </xf>
    <xf numFmtId="181" fontId="0" fillId="0" borderId="0" xfId="0" applyNumberForma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9"/>
  <sheetViews>
    <sheetView tabSelected="1" workbookViewId="0">
      <selection activeCell="A1" sqref="A1:L1"/>
    </sheetView>
  </sheetViews>
  <sheetFormatPr defaultColWidth="9" defaultRowHeight="13.5"/>
  <cols>
    <col min="1" max="1" width="15.5" customWidth="1"/>
    <col min="2" max="2" width="13.875" customWidth="1"/>
    <col min="3" max="3" width="14.125" customWidth="1"/>
    <col min="4" max="4" width="20.375" customWidth="1"/>
    <col min="5" max="5" width="16.125" customWidth="1"/>
    <col min="6" max="6" width="33.5" customWidth="1"/>
    <col min="7" max="7" width="13.125" customWidth="1"/>
    <col min="8" max="8" width="12.875" customWidth="1"/>
    <col min="9" max="9" width="13.25" customWidth="1"/>
    <col min="10" max="10" width="11.75" customWidth="1"/>
    <col min="11" max="11" width="9.25" customWidth="1"/>
    <col min="12" max="12" width="8.75" customWidth="1"/>
    <col min="13" max="13" width="9" customWidth="1"/>
  </cols>
  <sheetData>
    <row r="1" ht="59.25" customHeight="1" spans="1:13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39" customHeight="1" spans="1:13">
      <c r="A2" s="3" t="s">
        <v>1</v>
      </c>
      <c r="B2" s="3" t="s">
        <v>2</v>
      </c>
      <c r="C2" s="4" t="s">
        <v>3</v>
      </c>
      <c r="D2" s="5" t="s">
        <v>4</v>
      </c>
      <c r="E2" s="5" t="s">
        <v>5</v>
      </c>
      <c r="F2" s="3" t="s">
        <v>6</v>
      </c>
      <c r="G2" s="6" t="s">
        <v>7</v>
      </c>
      <c r="H2" s="7"/>
      <c r="I2" s="8" t="s">
        <v>8</v>
      </c>
      <c r="J2" s="9"/>
      <c r="K2" s="8" t="s">
        <v>9</v>
      </c>
      <c r="L2" s="9"/>
    </row>
    <row r="3" ht="39" customHeight="1" spans="1:13">
      <c r="A3" s="10"/>
      <c r="B3" s="10"/>
      <c r="C3" s="11"/>
      <c r="D3" s="12"/>
      <c r="E3" s="12"/>
      <c r="F3" s="10"/>
      <c r="G3" s="6" t="s">
        <v>10</v>
      </c>
      <c r="H3" s="6" t="s">
        <v>11</v>
      </c>
      <c r="I3" s="4" t="s">
        <v>12</v>
      </c>
      <c r="J3" s="4" t="s">
        <v>13</v>
      </c>
      <c r="K3" s="4" t="s">
        <v>12</v>
      </c>
      <c r="L3" s="3" t="s">
        <v>13</v>
      </c>
    </row>
    <row r="4" ht="63" customHeight="1" spans="1:13">
      <c r="A4" s="13" t="s">
        <v>14</v>
      </c>
      <c r="B4" s="13" t="s">
        <v>15</v>
      </c>
      <c r="C4" s="14">
        <v>1490.341303</v>
      </c>
      <c r="D4" s="15" t="s">
        <v>16</v>
      </c>
      <c r="E4" s="16" t="s">
        <v>17</v>
      </c>
      <c r="F4" s="15" t="s">
        <v>18</v>
      </c>
      <c r="G4" s="17">
        <v>6.839656</v>
      </c>
      <c r="H4" s="17">
        <v>8.8915</v>
      </c>
      <c r="I4" s="18">
        <v>2.0519</v>
      </c>
      <c r="J4" s="19"/>
      <c r="K4" s="20">
        <f>I4/C4</f>
        <v>0.00137679872111818</v>
      </c>
      <c r="L4" s="19"/>
    </row>
    <row r="5" ht="62.1" customHeight="1" spans="1:13">
      <c r="A5" s="21"/>
      <c r="B5" s="21"/>
      <c r="C5" s="22"/>
      <c r="D5" s="15" t="s">
        <v>19</v>
      </c>
      <c r="E5" s="16" t="s">
        <v>17</v>
      </c>
      <c r="F5" s="15" t="s">
        <v>20</v>
      </c>
      <c r="G5" s="17">
        <v>16.3611</v>
      </c>
      <c r="H5" s="17">
        <v>18.2825</v>
      </c>
      <c r="I5" s="18">
        <v>1.9213</v>
      </c>
      <c r="J5" s="19"/>
      <c r="K5" s="20">
        <f>I5/C4</f>
        <v>0.00128916778736018</v>
      </c>
      <c r="L5" s="19"/>
    </row>
    <row r="6" ht="75.95" customHeight="1" spans="1:13">
      <c r="A6" s="21"/>
      <c r="B6" s="21"/>
      <c r="C6" s="22"/>
      <c r="D6" s="15" t="s">
        <v>21</v>
      </c>
      <c r="E6" s="16" t="s">
        <v>17</v>
      </c>
      <c r="F6" s="15" t="s">
        <v>22</v>
      </c>
      <c r="G6" s="17">
        <v>28.5194</v>
      </c>
      <c r="H6" s="17">
        <v>23.4266</v>
      </c>
      <c r="I6" s="17"/>
      <c r="J6" s="17">
        <v>5.0927</v>
      </c>
      <c r="K6" s="17"/>
      <c r="L6" s="23">
        <f>J6/C4</f>
        <v>0.00341713672549274</v>
      </c>
    </row>
    <row r="7" s="1" customFormat="1" ht="40.5" customHeight="1" spans="1:13">
      <c r="A7" s="24"/>
      <c r="B7" s="24"/>
      <c r="C7" s="25"/>
      <c r="D7" s="26" t="s">
        <v>23</v>
      </c>
      <c r="E7" s="27"/>
      <c r="F7" s="28"/>
      <c r="G7" s="29"/>
      <c r="H7" s="29"/>
      <c r="I7" s="19">
        <f>SUM(I4:I6)</f>
        <v>3.9732</v>
      </c>
      <c r="J7" s="19">
        <f>SUM(J4:J6)</f>
        <v>5.0927</v>
      </c>
      <c r="K7" s="30"/>
      <c r="L7" s="31"/>
      <c r="M7" s="32"/>
    </row>
    <row r="8" s="1" customFormat="1" ht="40.5" customHeight="1" spans="1:13">
      <c r="A8" s="24"/>
      <c r="B8" s="24"/>
      <c r="C8" s="25"/>
      <c r="D8" s="33" t="s">
        <v>24</v>
      </c>
      <c r="E8" s="33"/>
      <c r="F8" s="33"/>
      <c r="G8" s="29"/>
      <c r="H8" s="29"/>
      <c r="I8" s="34"/>
      <c r="J8" s="19">
        <f>J7-I7</f>
        <v>1.1195</v>
      </c>
      <c r="K8" s="34"/>
      <c r="L8" s="20">
        <f>J8/C4</f>
        <v>0.000751170217014377</v>
      </c>
      <c r="M8" s="32"/>
    </row>
    <row r="9" ht="41.1" customHeight="1" spans="1:13">
      <c r="A9" s="35" t="s">
        <v>25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</row>
  </sheetData>
  <mergeCells count="16">
    <mergeCell ref="A1:L1"/>
    <mergeCell ref="G2:H2"/>
    <mergeCell ref="I2:J2"/>
    <mergeCell ref="K2:L2"/>
    <mergeCell ref="D7:F7"/>
    <mergeCell ref="D8:F8"/>
    <mergeCell ref="A9:L9"/>
    <mergeCell ref="A2:A3"/>
    <mergeCell ref="A4:A6"/>
    <mergeCell ref="B2:B3"/>
    <mergeCell ref="B4:B6"/>
    <mergeCell ref="C2:C3"/>
    <mergeCell ref="C4:C6"/>
    <mergeCell ref="D2:D3"/>
    <mergeCell ref="E2:E3"/>
    <mergeCell ref="F2:F3"/>
  </mergeCell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浍南朱顶镇一标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初恋借了烟</cp:lastModifiedBy>
  <dcterms:created xsi:type="dcterms:W3CDTF">2020-12-21T06:35:00Z</dcterms:created>
  <dcterms:modified xsi:type="dcterms:W3CDTF">2026-03-20T06:04:41Z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38B8302A82324812BC168BEA2447F5EA_13</vt:lpwstr>
  </property>
  <property fmtid="{D5CDD505-2E9C-101B-9397-08002B2CF9AE}" pid="4" name="CalculationRule">
    <vt:i4>0</vt:i4>
  </property>
</Properties>
</file>