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7年高标项目库26.7.5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<sst xmlns="http://schemas.openxmlformats.org/spreadsheetml/2006/main" count="37" uniqueCount="31">
  <si>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五河县2027年度高标准农田建设项目库情况表</t>
  </si>
  <si>
    <t>序号</t>
  </si>
  <si>
    <t>项目名称</t>
  </si>
  <si>
    <t>建设地点</t>
  </si>
  <si>
    <t>高标准农田
建设面积
（亩）</t>
  </si>
  <si>
    <t>投资总额
（万元）</t>
  </si>
  <si>
    <t>申报单位</t>
  </si>
  <si>
    <t>首次入库年度</t>
  </si>
  <si>
    <t>五河县2027年武桥镇高标准农田建设项目</t>
  </si>
  <si>
    <t>五河县武桥镇天井村、张姚村、朱圩村</t>
  </si>
  <si>
    <t>武桥镇</t>
  </si>
  <si>
    <t>2026年</t>
  </si>
  <si>
    <t>五河县2027年头铺镇高标准农田建设项目</t>
  </si>
  <si>
    <t>五河县头铺镇花园村、冯刘村、郜台村、訾圩村、、方台村、陈台村</t>
  </si>
  <si>
    <t>头铺镇</t>
  </si>
  <si>
    <t>五河县2027年小圩镇下黄村等3个行政村高标准农田建设项目</t>
  </si>
  <si>
    <t>五河县小圩镇下黄村、钟杨村、赵圩村</t>
  </si>
  <si>
    <t>小圩镇</t>
  </si>
  <si>
    <t>五河县2027年申集镇高标准农田建设项目</t>
  </si>
  <si>
    <t>五河县申集镇朱圩村、于张村</t>
  </si>
  <si>
    <t>申集镇</t>
  </si>
  <si>
    <t>五河县2027年东刘集镇高标准农田建设项目</t>
  </si>
  <si>
    <t>五河县东刘集镇西杨村、王周村</t>
  </si>
  <si>
    <t>东刘集镇</t>
  </si>
  <si>
    <t>五河县2027年浍南镇高标准农田建设项目</t>
  </si>
  <si>
    <t>五河县浍南镇裴家村、朱袁村、郭庙村</t>
  </si>
  <si>
    <t>浍南镇</t>
  </si>
  <si>
    <t>2025年</t>
  </si>
  <si>
    <t>五河县2027年小圩镇小圩村等4个行政村高标准农田建设项目</t>
  </si>
  <si>
    <t>五河县小圩镇小圩村、下黄村、钟杨村、赵圩村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</si>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</sst>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</numFmts>
  <fonts count="29">
    <font>
      <sz val="11"/>
      <color theme="1"/>
      <name val="宋体"/>
      <charset val="134"/>
      <scheme val="minor"/>
    </font>
    <font>
      <sz val="48"/>
      <name val="Arial"/>
      <charset val="134"/>
    </font>
    <font>
      <sz val="72"/>
      <name val="Arial"/>
      <charset val="134"/>
    </font>
    <font>
      <sz val="48"/>
      <name val="宋体"/>
      <charset val="134"/>
    </font>
    <font>
      <b/>
      <sz val="48"/>
      <name val="宋体"/>
      <charset val="134"/>
    </font>
    <font>
      <b/>
      <sz val="72"/>
      <name val="宋体"/>
      <charset val="134"/>
    </font>
    <font>
      <sz val="72"/>
      <name val="宋体"/>
      <charset val="134"/>
    </font>
    <font>
      <sz val="4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4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center" shrinkToFit="1"/>
    </xf>
    <xf numFmtId="176" fontId="5" fillId="0" borderId="0" xfId="0" applyNumberFormat="1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4" xfId="50"/>
    <cellStyle name="常规 18" xfId="51"/>
    <cellStyle name="常规 2" xfId="52"/>
    <cellStyle name="常规 3" xfId="53"/>
    <cellStyle name="常规 4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showZeros="0" tabSelected="1" zoomScale="25" zoomScaleNormal="25" workbookViewId="0">
      <pane xSplit="1" ySplit="3" topLeftCell="B6" activePane="bottomRight" state="frozen"/>
      <selection/>
      <selection pane="topRight"/>
      <selection pane="bottomLeft"/>
      <selection pane="bottomRight" activeCell="C2" sqref="C2:C3"/>
    </sheetView>
  </sheetViews>
  <sheetFormatPr defaultColWidth="8" defaultRowHeight="59.25"/>
  <cols>
    <col min="1" max="1" width="28.125" style="1" customWidth="1"/>
    <col min="2" max="2" width="224.5" style="1" customWidth="1"/>
    <col min="3" max="3" width="230" style="1" customWidth="1"/>
    <col min="4" max="4" width="75.5" style="5" customWidth="1"/>
    <col min="5" max="5" width="67.5" style="6" customWidth="1"/>
    <col min="6" max="6" width="69" style="6" customWidth="1"/>
    <col min="7" max="7" width="67.5" style="7" customWidth="1"/>
    <col min="8" max="8" width="11.2583333333333" style="1"/>
    <col min="9" max="9" width="12.5" style="1"/>
    <col min="10" max="10" width="16.2583333333333" style="1"/>
    <col min="11" max="11" width="43.5" style="1"/>
    <col min="12" max="12" width="11.2583333333333" style="1"/>
    <col min="13" max="13" width="11.275" style="1"/>
    <col min="14" max="14" width="8" style="1"/>
    <col min="15" max="15" width="15.3666666666667" style="1"/>
    <col min="16" max="16384" width="8" style="1"/>
  </cols>
  <sheetData>
    <row r="1" s="1" customFormat="1" ht="148" customHeight="1" spans="1:13">
      <c r="A1" s="8" t="s">
        <v>0</v>
      </c>
      <c r="B1" s="8"/>
      <c r="C1" s="8"/>
      <c r="D1" s="9"/>
      <c r="E1" s="8"/>
      <c r="F1" s="8"/>
      <c r="G1" s="8"/>
    </row>
    <row r="2" s="2" customFormat="1" ht="121" customHeight="1" spans="1:13">
      <c r="A2" s="10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2" t="s">
        <v>7</v>
      </c>
    </row>
    <row r="3" s="2" customFormat="1" ht="201" customHeight="1" spans="1:13">
      <c r="A3" s="10"/>
      <c r="B3" s="10"/>
      <c r="C3" s="10"/>
      <c r="D3" s="11"/>
      <c r="E3" s="13"/>
      <c r="F3" s="13"/>
      <c r="G3" s="12"/>
    </row>
    <row r="4" s="3" customFormat="1" ht="249" customHeight="1" spans="1:13">
      <c r="A4" s="14">
        <v>1</v>
      </c>
      <c r="B4" s="14" t="s">
        <v>8</v>
      </c>
      <c r="C4" s="14" t="s">
        <v>9</v>
      </c>
      <c r="D4" s="15">
        <v>15000</v>
      </c>
      <c r="E4" s="15">
        <f t="shared" ref="E4:E11" si="0">D4*2700/10000</f>
        <v>4050</v>
      </c>
      <c r="F4" s="15" t="s">
        <v>10</v>
      </c>
      <c r="G4" s="14" t="s">
        <v>11</v>
      </c>
      <c r="H4" s="16"/>
    </row>
    <row r="5" s="3" customFormat="1" ht="249" customHeight="1" spans="1:13">
      <c r="A5" s="14">
        <v>2</v>
      </c>
      <c r="B5" s="14" t="s">
        <v>12</v>
      </c>
      <c r="C5" s="14" t="s">
        <v>13</v>
      </c>
      <c r="D5" s="15">
        <v>14000</v>
      </c>
      <c r="E5" s="15">
        <f t="shared" si="0"/>
        <v>3780</v>
      </c>
      <c r="F5" s="15" t="s">
        <v>14</v>
      </c>
      <c r="G5" s="14" t="s">
        <v>11</v>
      </c>
      <c r="H5" s="16"/>
      <c r="M5" s="17"/>
    </row>
    <row r="6" s="3" customFormat="1" ht="249" customHeight="1" spans="1:13">
      <c r="A6" s="14">
        <v>3</v>
      </c>
      <c r="B6" s="14" t="s">
        <v>15</v>
      </c>
      <c r="C6" s="14" t="s">
        <v>16</v>
      </c>
      <c r="D6" s="15">
        <v>8000</v>
      </c>
      <c r="E6" s="15">
        <f t="shared" si="0"/>
        <v>2160</v>
      </c>
      <c r="F6" s="15" t="s">
        <v>17</v>
      </c>
      <c r="G6" s="14" t="s">
        <v>11</v>
      </c>
      <c r="H6" s="16"/>
    </row>
    <row r="7" s="3" customFormat="1" ht="249" customHeight="1" spans="1:13">
      <c r="A7" s="14">
        <v>4</v>
      </c>
      <c r="B7" s="14" t="s">
        <v>18</v>
      </c>
      <c r="C7" s="14" t="s">
        <v>19</v>
      </c>
      <c r="D7" s="15">
        <v>13000</v>
      </c>
      <c r="E7" s="15">
        <f t="shared" si="0"/>
        <v>3510</v>
      </c>
      <c r="F7" s="15" t="s">
        <v>20</v>
      </c>
      <c r="G7" s="14" t="s">
        <v>11</v>
      </c>
    </row>
    <row r="8" s="3" customFormat="1" ht="249" customHeight="1" spans="1:13">
      <c r="A8" s="14">
        <v>5</v>
      </c>
      <c r="B8" s="14" t="s">
        <v>21</v>
      </c>
      <c r="C8" s="14" t="s">
        <v>22</v>
      </c>
      <c r="D8" s="15">
        <v>14000</v>
      </c>
      <c r="E8" s="15">
        <f t="shared" si="0"/>
        <v>3780</v>
      </c>
      <c r="F8" s="15" t="s">
        <v>23</v>
      </c>
      <c r="G8" s="14" t="s">
        <v>11</v>
      </c>
    </row>
    <row r="9" s="3" customFormat="1" ht="249" customHeight="1" spans="1:13">
      <c r="A9" s="14">
        <v>6</v>
      </c>
      <c r="B9" s="14" t="s">
        <v>24</v>
      </c>
      <c r="C9" s="14" t="s">
        <v>25</v>
      </c>
      <c r="D9" s="15">
        <f>20500-6000</f>
        <v>14500</v>
      </c>
      <c r="E9" s="15">
        <f t="shared" si="0"/>
        <v>3915</v>
      </c>
      <c r="F9" s="15" t="s">
        <v>26</v>
      </c>
      <c r="G9" s="14" t="s">
        <v>27</v>
      </c>
      <c r="H9" s="16"/>
      <c r="K9" s="18">
        <f>J9*1.5</f>
        <v>0</v>
      </c>
    </row>
    <row r="10" s="3" customFormat="1" ht="249" customHeight="1" spans="1:13">
      <c r="A10" s="14">
        <v>7</v>
      </c>
      <c r="B10" s="14" t="s">
        <v>28</v>
      </c>
      <c r="C10" s="14" t="s">
        <v>29</v>
      </c>
      <c r="D10" s="15">
        <v>9000</v>
      </c>
      <c r="E10" s="15">
        <f t="shared" si="0"/>
        <v>2430</v>
      </c>
      <c r="F10" s="15" t="s">
        <v>17</v>
      </c>
      <c r="G10" s="14" t="s">
        <v>27</v>
      </c>
      <c r="H10" s="16"/>
      <c r="K10" s="19"/>
    </row>
    <row r="11" s="3" customFormat="1" ht="249" customHeight="1" spans="1:13">
      <c r="A11" s="20"/>
      <c r="B11" s="20"/>
      <c r="C11" s="20"/>
      <c r="D11" s="21"/>
      <c r="E11" s="21"/>
      <c r="F11" s="21"/>
      <c r="G11" s="20"/>
      <c r="H11" s="16"/>
    </row>
    <row r="12" s="4" customFormat="1" ht="249" customHeight="1" spans="1:13">
      <c r="A12" s="22"/>
      <c r="B12" s="22" t="s">
        <v>30</v>
      </c>
      <c r="C12" s="22"/>
      <c r="D12" s="23">
        <f>SUM(D4:D11)</f>
        <v>87500</v>
      </c>
      <c r="E12" s="23">
        <f>SUM(E4:E11)</f>
        <v>23625</v>
      </c>
      <c r="F12" s="23"/>
      <c r="G12" s="22"/>
    </row>
    <row r="13" s="1" customFormat="1" spans="1:13">
      <c r="D13" s="5"/>
      <c r="E13" s="6"/>
      <c r="F13" s="6"/>
      <c r="G13" s="7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432638888888889" right="0.511805555555556" top="0.393055555555556" bottom="0.354166666666667" header="0.236111111111111" footer="0.236111111111111"/>
  <pageSetup paperSize="9" scale="11" fitToHeight="0" orientation="portrait" horizont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2027年高标项目库26.7.5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姚倪</dc:creator>
  <cp:lastModifiedBy>费清腾</cp:lastModifiedBy>
  <dcterms:created xsi:type="dcterms:W3CDTF">2019-06-18T02:56:00Z</dcterms:created>
  <cp:lastPrinted>2020-12-02T02:17:00Z</cp:lastPrinted>
  <dcterms:modified xsi:type="dcterms:W3CDTF">2026-07-16T09:19:21Z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6ACE53DBB37949BABFB2C9581241EA22</vt:lpwstr>
  </property>
  <property fmtid="{D5CDD505-2E9C-101B-9397-08002B2CF9AE}" pid="4" name="CalculationRule">
    <vt:i4>0</vt:i4>
  </property>
</Properties>
</file>