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1375" windowHeight="101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6" i="1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15"/>
  <c r="F6"/>
  <c r="D13"/>
  <c r="D12"/>
  <c r="D11"/>
  <c r="D10"/>
  <c r="D9"/>
  <c r="D8"/>
  <c r="D58"/>
  <c r="D57"/>
  <c r="D56"/>
  <c r="D55"/>
  <c r="D54"/>
  <c r="D53"/>
  <c r="D52"/>
  <c r="D51"/>
  <c r="D50"/>
  <c r="D49"/>
  <c r="D48"/>
  <c r="D47"/>
  <c r="D46"/>
  <c r="D45"/>
  <c r="D44"/>
  <c r="D43"/>
  <c r="D85"/>
  <c r="D84"/>
  <c r="D83"/>
  <c r="D82"/>
  <c r="D81"/>
  <c r="D80"/>
  <c r="D79"/>
  <c r="D78"/>
  <c r="D77"/>
  <c r="D76"/>
  <c r="D75"/>
  <c r="D74"/>
  <c r="D73"/>
  <c r="D72"/>
  <c r="D71"/>
  <c r="D92"/>
  <c r="D91"/>
  <c r="D90"/>
  <c r="D89"/>
  <c r="D88"/>
  <c r="D87"/>
  <c r="E7"/>
  <c r="F7"/>
  <c r="E14"/>
  <c r="D14" s="1"/>
  <c r="D6" s="1"/>
  <c r="F14"/>
  <c r="E42"/>
  <c r="D42" s="1"/>
  <c r="F42"/>
  <c r="E59"/>
  <c r="F59"/>
  <c r="D59" s="1"/>
  <c r="D60"/>
  <c r="D61"/>
  <c r="D62"/>
  <c r="D63"/>
  <c r="D64"/>
  <c r="D65"/>
  <c r="D66"/>
  <c r="D67"/>
  <c r="D68"/>
  <c r="D69"/>
  <c r="E70"/>
  <c r="D70" s="1"/>
  <c r="F70"/>
  <c r="E86"/>
  <c r="D86" s="1"/>
  <c r="F86"/>
  <c r="E6" l="1"/>
  <c r="D7"/>
</calcChain>
</file>

<file path=xl/sharedStrings.xml><?xml version="1.0" encoding="utf-8"?>
<sst xmlns="http://schemas.openxmlformats.org/spreadsheetml/2006/main" count="180" uniqueCount="122">
  <si>
    <t>单位：万元</t>
  </si>
  <si>
    <t>科目编码</t>
  </si>
  <si>
    <t>科目名称</t>
  </si>
  <si>
    <t>合计</t>
  </si>
  <si>
    <t>基本支出</t>
  </si>
  <si>
    <t>项目支出</t>
  </si>
  <si>
    <t>备注</t>
  </si>
  <si>
    <t xml:space="preserve">      工资福利支出</t>
  </si>
  <si>
    <t>注：1.本表反映部门本年度公共财政预算财政拨款支出计划情况。</t>
  </si>
  <si>
    <t xml:space="preserve">    2.本表列示到政府支出功能分类项级科目。</t>
  </si>
  <si>
    <t>基本工资</t>
    <phoneticPr fontId="23" type="noConversion"/>
  </si>
  <si>
    <t>公共财政预算支出预算表（经济分类）</t>
    <phoneticPr fontId="23" type="noConversion"/>
  </si>
  <si>
    <t xml:space="preserve"> 奖金</t>
    <phoneticPr fontId="23" type="noConversion"/>
  </si>
  <si>
    <t>津贴补贴</t>
    <phoneticPr fontId="23" type="noConversion"/>
  </si>
  <si>
    <t>社会保障缴费</t>
    <phoneticPr fontId="23" type="noConversion"/>
  </si>
  <si>
    <t>类级</t>
    <phoneticPr fontId="23" type="noConversion"/>
  </si>
  <si>
    <t>款级</t>
    <phoneticPr fontId="23" type="noConversion"/>
  </si>
  <si>
    <r>
      <t>0</t>
    </r>
    <r>
      <rPr>
        <sz val="12"/>
        <rFont val="宋体"/>
        <family val="3"/>
        <charset val="134"/>
      </rPr>
      <t>1</t>
    </r>
    <phoneticPr fontId="23" type="noConversion"/>
  </si>
  <si>
    <r>
      <t>0</t>
    </r>
    <r>
      <rPr>
        <sz val="12"/>
        <rFont val="宋体"/>
        <family val="3"/>
        <charset val="134"/>
      </rPr>
      <t>2</t>
    </r>
    <phoneticPr fontId="23" type="noConversion"/>
  </si>
  <si>
    <r>
      <t>0</t>
    </r>
    <r>
      <rPr>
        <sz val="12"/>
        <rFont val="宋体"/>
        <family val="3"/>
        <charset val="134"/>
      </rPr>
      <t>3</t>
    </r>
    <phoneticPr fontId="23" type="noConversion"/>
  </si>
  <si>
    <t>04</t>
    <phoneticPr fontId="23" type="noConversion"/>
  </si>
  <si>
    <t>07</t>
    <phoneticPr fontId="23" type="noConversion"/>
  </si>
  <si>
    <t>99</t>
    <phoneticPr fontId="23" type="noConversion"/>
  </si>
  <si>
    <t>伙食补助费</t>
    <phoneticPr fontId="23" type="noConversion"/>
  </si>
  <si>
    <t>其他工资福利支出</t>
    <phoneticPr fontId="23" type="noConversion"/>
  </si>
  <si>
    <t>商品和服务支出</t>
    <phoneticPr fontId="23" type="noConversion"/>
  </si>
  <si>
    <t>办公费</t>
    <phoneticPr fontId="23" type="noConversion"/>
  </si>
  <si>
    <t>印刷费</t>
    <phoneticPr fontId="23" type="noConversion"/>
  </si>
  <si>
    <t>咨询费</t>
    <phoneticPr fontId="23" type="noConversion"/>
  </si>
  <si>
    <t>手续费</t>
    <phoneticPr fontId="23" type="noConversion"/>
  </si>
  <si>
    <t>05</t>
    <phoneticPr fontId="23" type="noConversion"/>
  </si>
  <si>
    <t>水费</t>
    <phoneticPr fontId="23" type="noConversion"/>
  </si>
  <si>
    <t>06</t>
    <phoneticPr fontId="23" type="noConversion"/>
  </si>
  <si>
    <t>电费</t>
  </si>
  <si>
    <t>邮电费</t>
    <phoneticPr fontId="23" type="noConversion"/>
  </si>
  <si>
    <t>08</t>
    <phoneticPr fontId="23" type="noConversion"/>
  </si>
  <si>
    <t>取暖费</t>
    <phoneticPr fontId="23" type="noConversion"/>
  </si>
  <si>
    <t>09</t>
    <phoneticPr fontId="23" type="noConversion"/>
  </si>
  <si>
    <t>物业管理费</t>
    <phoneticPr fontId="23" type="noConversion"/>
  </si>
  <si>
    <t>11</t>
    <phoneticPr fontId="23" type="noConversion"/>
  </si>
  <si>
    <t>差旅费</t>
    <phoneticPr fontId="23" type="noConversion"/>
  </si>
  <si>
    <t>12</t>
    <phoneticPr fontId="23" type="noConversion"/>
  </si>
  <si>
    <t>因公出国（境）费用</t>
    <phoneticPr fontId="23" type="noConversion"/>
  </si>
  <si>
    <t>13</t>
    <phoneticPr fontId="23" type="noConversion"/>
  </si>
  <si>
    <t>维修费</t>
    <phoneticPr fontId="23" type="noConversion"/>
  </si>
  <si>
    <t>14</t>
    <phoneticPr fontId="23" type="noConversion"/>
  </si>
  <si>
    <t>租赁费</t>
    <phoneticPr fontId="23" type="noConversion"/>
  </si>
  <si>
    <t>15</t>
    <phoneticPr fontId="23" type="noConversion"/>
  </si>
  <si>
    <t>会议费</t>
    <phoneticPr fontId="23" type="noConversion"/>
  </si>
  <si>
    <t>16</t>
    <phoneticPr fontId="23" type="noConversion"/>
  </si>
  <si>
    <t>培训费</t>
    <phoneticPr fontId="23" type="noConversion"/>
  </si>
  <si>
    <t>17</t>
    <phoneticPr fontId="23" type="noConversion"/>
  </si>
  <si>
    <t>公务接待费</t>
    <phoneticPr fontId="23" type="noConversion"/>
  </si>
  <si>
    <t>18</t>
    <phoneticPr fontId="23" type="noConversion"/>
  </si>
  <si>
    <t>专用材料费</t>
    <phoneticPr fontId="23" type="noConversion"/>
  </si>
  <si>
    <t>总计</t>
    <phoneticPr fontId="23" type="noConversion"/>
  </si>
  <si>
    <r>
      <t>2</t>
    </r>
    <r>
      <rPr>
        <sz val="12"/>
        <rFont val="宋体"/>
        <family val="3"/>
        <charset val="134"/>
      </rPr>
      <t>4</t>
    </r>
    <phoneticPr fontId="23" type="noConversion"/>
  </si>
  <si>
    <t>被装购置费</t>
    <phoneticPr fontId="23" type="noConversion"/>
  </si>
  <si>
    <r>
      <t>2</t>
    </r>
    <r>
      <rPr>
        <sz val="12"/>
        <rFont val="宋体"/>
        <family val="3"/>
        <charset val="134"/>
      </rPr>
      <t>5</t>
    </r>
    <phoneticPr fontId="23" type="noConversion"/>
  </si>
  <si>
    <t>专用燃料费</t>
    <phoneticPr fontId="23" type="noConversion"/>
  </si>
  <si>
    <r>
      <t>2</t>
    </r>
    <r>
      <rPr>
        <sz val="12"/>
        <rFont val="宋体"/>
        <family val="3"/>
        <charset val="134"/>
      </rPr>
      <t>6</t>
    </r>
    <phoneticPr fontId="23" type="noConversion"/>
  </si>
  <si>
    <t>劳务费</t>
    <phoneticPr fontId="23" type="noConversion"/>
  </si>
  <si>
    <r>
      <t>2</t>
    </r>
    <r>
      <rPr>
        <sz val="12"/>
        <rFont val="宋体"/>
        <family val="3"/>
        <charset val="134"/>
      </rPr>
      <t>7</t>
    </r>
    <phoneticPr fontId="23" type="noConversion"/>
  </si>
  <si>
    <t>委托业务费</t>
    <phoneticPr fontId="23" type="noConversion"/>
  </si>
  <si>
    <t>工会经费</t>
    <phoneticPr fontId="23" type="noConversion"/>
  </si>
  <si>
    <r>
      <t>2</t>
    </r>
    <r>
      <rPr>
        <sz val="12"/>
        <rFont val="宋体"/>
        <family val="3"/>
        <charset val="134"/>
      </rPr>
      <t>8</t>
    </r>
    <phoneticPr fontId="23" type="noConversion"/>
  </si>
  <si>
    <r>
      <t>1</t>
    </r>
    <r>
      <rPr>
        <sz val="12"/>
        <rFont val="宋体"/>
        <family val="3"/>
        <charset val="134"/>
      </rPr>
      <t>9</t>
    </r>
    <phoneticPr fontId="23" type="noConversion"/>
  </si>
  <si>
    <t>福利费</t>
    <phoneticPr fontId="23" type="noConversion"/>
  </si>
  <si>
    <r>
      <t>3</t>
    </r>
    <r>
      <rPr>
        <sz val="12"/>
        <rFont val="宋体"/>
        <family val="3"/>
        <charset val="134"/>
      </rPr>
      <t>1</t>
    </r>
    <phoneticPr fontId="23" type="noConversion"/>
  </si>
  <si>
    <t>公务用车运行维护费</t>
    <phoneticPr fontId="23" type="noConversion"/>
  </si>
  <si>
    <r>
      <t>3</t>
    </r>
    <r>
      <rPr>
        <sz val="12"/>
        <rFont val="宋体"/>
        <family val="3"/>
        <charset val="134"/>
      </rPr>
      <t>9</t>
    </r>
    <phoneticPr fontId="23" type="noConversion"/>
  </si>
  <si>
    <t>其他交通费用</t>
    <phoneticPr fontId="23" type="noConversion"/>
  </si>
  <si>
    <r>
      <t>4</t>
    </r>
    <r>
      <rPr>
        <sz val="12"/>
        <rFont val="宋体"/>
        <family val="3"/>
        <charset val="134"/>
      </rPr>
      <t>0</t>
    </r>
    <phoneticPr fontId="23" type="noConversion"/>
  </si>
  <si>
    <t>税金及附件费用</t>
    <phoneticPr fontId="23" type="noConversion"/>
  </si>
  <si>
    <t>其他商品和服务支出</t>
    <phoneticPr fontId="23" type="noConversion"/>
  </si>
  <si>
    <t>对个人和家庭的补助</t>
    <phoneticPr fontId="23" type="noConversion"/>
  </si>
  <si>
    <t>01</t>
    <phoneticPr fontId="23" type="noConversion"/>
  </si>
  <si>
    <t>离休费</t>
    <phoneticPr fontId="23" type="noConversion"/>
  </si>
  <si>
    <t>退休费</t>
    <phoneticPr fontId="23" type="noConversion"/>
  </si>
  <si>
    <t>退职（役）费</t>
    <phoneticPr fontId="23" type="noConversion"/>
  </si>
  <si>
    <t>抚恤金</t>
    <phoneticPr fontId="23" type="noConversion"/>
  </si>
  <si>
    <t>生活补助费</t>
    <phoneticPr fontId="23" type="noConversion"/>
  </si>
  <si>
    <t>救济费</t>
    <phoneticPr fontId="23" type="noConversion"/>
  </si>
  <si>
    <t>医疗费</t>
    <phoneticPr fontId="23" type="noConversion"/>
  </si>
  <si>
    <t>02</t>
    <phoneticPr fontId="23" type="noConversion"/>
  </si>
  <si>
    <t>03</t>
    <phoneticPr fontId="23" type="noConversion"/>
  </si>
  <si>
    <t>10</t>
    <phoneticPr fontId="23" type="noConversion"/>
  </si>
  <si>
    <t>助学金</t>
    <phoneticPr fontId="23" type="noConversion"/>
  </si>
  <si>
    <t>住房公积金</t>
    <phoneticPr fontId="23" type="noConversion"/>
  </si>
  <si>
    <t>提租补助</t>
    <phoneticPr fontId="23" type="noConversion"/>
  </si>
  <si>
    <t>购房补贴</t>
    <phoneticPr fontId="23" type="noConversion"/>
  </si>
  <si>
    <t>生产补贴</t>
    <phoneticPr fontId="23" type="noConversion"/>
  </si>
  <si>
    <t>奖励金</t>
    <phoneticPr fontId="23" type="noConversion"/>
  </si>
  <si>
    <t>采暖补贴</t>
    <phoneticPr fontId="23" type="noConversion"/>
  </si>
  <si>
    <t>物业服务补贴</t>
    <phoneticPr fontId="23" type="noConversion"/>
  </si>
  <si>
    <t>其他对个人和家庭的补助支出</t>
    <phoneticPr fontId="23" type="noConversion"/>
  </si>
  <si>
    <t>基本建设支出</t>
    <phoneticPr fontId="23" type="noConversion"/>
  </si>
  <si>
    <t>19</t>
    <phoneticPr fontId="23" type="noConversion"/>
  </si>
  <si>
    <t>房屋建筑物构建</t>
    <phoneticPr fontId="23" type="noConversion"/>
  </si>
  <si>
    <t>办公设备购置</t>
    <phoneticPr fontId="23" type="noConversion"/>
  </si>
  <si>
    <t>基础设施建设</t>
    <phoneticPr fontId="23" type="noConversion"/>
  </si>
  <si>
    <t>大型修缮</t>
    <phoneticPr fontId="23" type="noConversion"/>
  </si>
  <si>
    <t>专用设备购置</t>
    <phoneticPr fontId="23" type="noConversion"/>
  </si>
  <si>
    <t>信息网络及软件购置更新</t>
    <phoneticPr fontId="23" type="noConversion"/>
  </si>
  <si>
    <t>物资储备</t>
    <phoneticPr fontId="23" type="noConversion"/>
  </si>
  <si>
    <t>公务车辆购置</t>
    <phoneticPr fontId="23" type="noConversion"/>
  </si>
  <si>
    <t>其他交通工具购置</t>
    <phoneticPr fontId="23" type="noConversion"/>
  </si>
  <si>
    <t>其他基本建设支出</t>
    <phoneticPr fontId="23" type="noConversion"/>
  </si>
  <si>
    <t>其他资本性支出</t>
    <phoneticPr fontId="23" type="noConversion"/>
  </si>
  <si>
    <t>20</t>
    <phoneticPr fontId="23" type="noConversion"/>
  </si>
  <si>
    <t>其他支出</t>
    <phoneticPr fontId="23" type="noConversion"/>
  </si>
  <si>
    <t>预备费</t>
    <phoneticPr fontId="23" type="noConversion"/>
  </si>
  <si>
    <t>预留</t>
    <phoneticPr fontId="23" type="noConversion"/>
  </si>
  <si>
    <t>补充全国社会保障基金</t>
    <phoneticPr fontId="23" type="noConversion"/>
  </si>
  <si>
    <t>赠与</t>
    <phoneticPr fontId="23" type="noConversion"/>
  </si>
  <si>
    <t>贷款转贷</t>
    <phoneticPr fontId="23" type="noConversion"/>
  </si>
  <si>
    <t>土地补偿</t>
    <phoneticPr fontId="23" type="noConversion"/>
  </si>
  <si>
    <t>安置补助</t>
    <phoneticPr fontId="23" type="noConversion"/>
  </si>
  <si>
    <t>地上附着物和青苗补偿</t>
    <phoneticPr fontId="23" type="noConversion"/>
  </si>
  <si>
    <t>拆迁补偿</t>
    <phoneticPr fontId="23" type="noConversion"/>
  </si>
  <si>
    <t>产权参股</t>
    <phoneticPr fontId="23" type="noConversion"/>
  </si>
  <si>
    <t>附件8：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</si>
</sst>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0.00_ "/>
  </numFmts>
  <fonts count="29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i/>
      <sz val="12"/>
      <name val="宋体"/>
      <family val="3"/>
      <charset val="134"/>
    </font>
    <font>
      <i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0" borderId="0"/>
    <xf numFmtId="0" fontId="5" fillId="25" borderId="9" applyNumberFormat="0" applyFont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1"/>
    <xf numFmtId="176" fontId="3" fillId="0" borderId="0" xfId="1" applyNumberFormat="1" applyFont="1" applyFill="1" applyBorder="1" applyAlignment="1">
      <alignment horizontal="right" vertical="center"/>
    </xf>
    <xf numFmtId="0" fontId="1" fillId="0" borderId="0" xfId="1" applyBorder="1" applyAlignment="1"/>
    <xf numFmtId="0" fontId="1" fillId="0" borderId="0" xfId="1" applyFont="1"/>
    <xf numFmtId="176" fontId="4" fillId="0" borderId="10" xfId="1" applyNumberFormat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left" vertical="center"/>
    </xf>
    <xf numFmtId="177" fontId="1" fillId="0" borderId="10" xfId="1" applyNumberFormat="1" applyFont="1" applyBorder="1"/>
    <xf numFmtId="0" fontId="1" fillId="0" borderId="10" xfId="1" applyFont="1" applyBorder="1"/>
    <xf numFmtId="0" fontId="2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 applyProtection="1">
      <alignment horizontal="left" wrapText="1"/>
    </xf>
    <xf numFmtId="0" fontId="1" fillId="26" borderId="10" xfId="1" applyFont="1" applyFill="1" applyBorder="1" applyAlignment="1">
      <alignment horizontal="left" vertical="center"/>
    </xf>
    <xf numFmtId="177" fontId="1" fillId="26" borderId="10" xfId="1" applyNumberFormat="1" applyFont="1" applyFill="1" applyBorder="1"/>
    <xf numFmtId="0" fontId="1" fillId="26" borderId="10" xfId="1" applyFont="1" applyFill="1" applyBorder="1"/>
    <xf numFmtId="0" fontId="0" fillId="26" borderId="0" xfId="0" applyFill="1">
      <alignment vertical="center"/>
    </xf>
    <xf numFmtId="0" fontId="1" fillId="27" borderId="10" xfId="1" applyFont="1" applyFill="1" applyBorder="1" applyAlignment="1">
      <alignment horizontal="left" vertical="center"/>
    </xf>
    <xf numFmtId="177" fontId="1" fillId="27" borderId="10" xfId="1" applyNumberFormat="1" applyFont="1" applyFill="1" applyBorder="1"/>
    <xf numFmtId="0" fontId="1" fillId="27" borderId="10" xfId="1" applyFont="1" applyFill="1" applyBorder="1"/>
    <xf numFmtId="0" fontId="0" fillId="27" borderId="0" xfId="0" applyFill="1">
      <alignment vertical="center"/>
    </xf>
    <xf numFmtId="49" fontId="1" fillId="0" borderId="0" xfId="1" applyNumberFormat="1" applyFont="1"/>
    <xf numFmtId="49" fontId="2" fillId="0" borderId="0" xfId="1" applyNumberFormat="1" applyFont="1" applyFill="1" applyBorder="1" applyAlignment="1" applyProtection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/>
    </xf>
    <xf numFmtId="49" fontId="1" fillId="0" borderId="0" xfId="1" applyNumberFormat="1"/>
    <xf numFmtId="49" fontId="3" fillId="0" borderId="0" xfId="1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 applyProtection="1">
      <alignment horizontal="left" wrapText="1"/>
    </xf>
    <xf numFmtId="49" fontId="0" fillId="0" borderId="0" xfId="0" applyNumberFormat="1">
      <alignment vertical="center"/>
    </xf>
    <xf numFmtId="49" fontId="24" fillId="0" borderId="10" xfId="1" applyNumberFormat="1" applyFont="1" applyFill="1" applyBorder="1" applyAlignment="1">
      <alignment horizontal="left" vertical="center"/>
    </xf>
    <xf numFmtId="0" fontId="24" fillId="0" borderId="10" xfId="1" applyFont="1" applyFill="1" applyBorder="1" applyAlignment="1">
      <alignment horizontal="left" vertical="center"/>
    </xf>
    <xf numFmtId="49" fontId="4" fillId="26" borderId="10" xfId="1" applyNumberFormat="1" applyFont="1" applyFill="1" applyBorder="1" applyAlignment="1">
      <alignment horizontal="center" vertical="center"/>
    </xf>
    <xf numFmtId="49" fontId="1" fillId="26" borderId="10" xfId="1" applyNumberFormat="1" applyFont="1" applyFill="1" applyBorder="1" applyAlignment="1">
      <alignment horizontal="left" vertical="center"/>
    </xf>
    <xf numFmtId="0" fontId="24" fillId="26" borderId="10" xfId="1" applyFont="1" applyFill="1" applyBorder="1" applyAlignment="1">
      <alignment horizontal="left" vertical="center"/>
    </xf>
    <xf numFmtId="176" fontId="25" fillId="0" borderId="10" xfId="1" applyNumberFormat="1" applyFont="1" applyFill="1" applyBorder="1" applyAlignment="1">
      <alignment horizontal="center" vertical="center"/>
    </xf>
    <xf numFmtId="0" fontId="24" fillId="27" borderId="10" xfId="1" applyFont="1" applyFill="1" applyBorder="1" applyAlignment="1">
      <alignment horizontal="left" vertical="center"/>
    </xf>
    <xf numFmtId="49" fontId="24" fillId="27" borderId="10" xfId="1" applyNumberFormat="1" applyFont="1" applyFill="1" applyBorder="1" applyAlignment="1">
      <alignment horizontal="left" vertical="center"/>
    </xf>
    <xf numFmtId="0" fontId="24" fillId="26" borderId="10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left" vertical="center"/>
    </xf>
    <xf numFmtId="177" fontId="26" fillId="0" borderId="10" xfId="1" applyNumberFormat="1" applyFont="1" applyBorder="1"/>
    <xf numFmtId="0" fontId="26" fillId="0" borderId="10" xfId="1" applyFont="1" applyBorder="1"/>
    <xf numFmtId="0" fontId="27" fillId="0" borderId="0" xfId="0" applyFont="1">
      <alignment vertical="center"/>
    </xf>
    <xf numFmtId="0" fontId="26" fillId="0" borderId="12" xfId="1" applyFont="1" applyFill="1" applyBorder="1" applyAlignment="1">
      <alignment horizontal="left" vertical="center"/>
    </xf>
    <xf numFmtId="49" fontId="24" fillId="26" borderId="10" xfId="1" applyNumberFormat="1" applyFont="1" applyFill="1" applyBorder="1" applyAlignment="1">
      <alignment horizontal="left" vertical="center"/>
    </xf>
    <xf numFmtId="0" fontId="0" fillId="0" borderId="10" xfId="0" applyBorder="1">
      <alignment vertical="center"/>
    </xf>
    <xf numFmtId="177" fontId="24" fillId="0" borderId="10" xfId="1" applyNumberFormat="1" applyFont="1" applyBorder="1"/>
    <xf numFmtId="0" fontId="28" fillId="0" borderId="0" xfId="0" applyFont="1">
      <alignment vertical="center"/>
    </xf>
    <xf numFmtId="177" fontId="24" fillId="26" borderId="10" xfId="1" applyNumberFormat="1" applyFont="1" applyFill="1" applyBorder="1"/>
    <xf numFmtId="0" fontId="24" fillId="26" borderId="10" xfId="1" applyFont="1" applyFill="1" applyBorder="1"/>
    <xf numFmtId="0" fontId="28" fillId="26" borderId="0" xfId="0" applyFont="1" applyFill="1">
      <alignment vertical="center"/>
    </xf>
    <xf numFmtId="0" fontId="24" fillId="0" borderId="11" xfId="1" applyFont="1" applyFill="1" applyBorder="1" applyAlignment="1">
      <alignment horizontal="left" vertical="center"/>
    </xf>
    <xf numFmtId="0" fontId="26" fillId="26" borderId="10" xfId="1" applyFont="1" applyFill="1" applyBorder="1"/>
    <xf numFmtId="0" fontId="27" fillId="26" borderId="0" xfId="0" applyFont="1" applyFill="1">
      <alignment vertical="center"/>
    </xf>
    <xf numFmtId="0" fontId="24" fillId="26" borderId="11" xfId="1" applyFont="1" applyFill="1" applyBorder="1" applyAlignment="1">
      <alignment horizontal="center" vertical="center"/>
    </xf>
    <xf numFmtId="177" fontId="24" fillId="0" borderId="10" xfId="1" applyNumberFormat="1" applyFont="1" applyBorder="1" applyAlignment="1"/>
    <xf numFmtId="177" fontId="24" fillId="26" borderId="10" xfId="1" applyNumberFormat="1" applyFont="1" applyFill="1" applyBorder="1" applyAlignment="1"/>
    <xf numFmtId="4" fontId="4" fillId="0" borderId="10" xfId="1" applyNumberFormat="1" applyFont="1" applyFill="1" applyBorder="1" applyAlignment="1">
      <alignment horizontal="center" vertical="center"/>
    </xf>
    <xf numFmtId="0" fontId="27" fillId="0" borderId="10" xfId="0" applyFont="1" applyBorder="1">
      <alignment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</cellXfs>
  <cellStyles count="60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差_5.中央部门决算（草案)-1" xfId="26"/>
    <cellStyle name="差_出版署2010年度中央部门决算草案" xfId="27"/>
    <cellStyle name="差_全国友协2010年度中央部门决算（草案）" xfId="28"/>
    <cellStyle name="差_司法部2010年度中央部门决算（草案）报" xfId="29"/>
    <cellStyle name="常规" xfId="0" builtinId="0"/>
    <cellStyle name="常规 2" xfId="1"/>
    <cellStyle name="常规 2 2" xfId="30"/>
    <cellStyle name="常规 3" xfId="31"/>
    <cellStyle name="常规 4" xfId="32"/>
    <cellStyle name="常规 5" xfId="33"/>
    <cellStyle name="常规 5 2" xfId="34"/>
    <cellStyle name="常规 6" xfId="35"/>
    <cellStyle name="常规 7" xfId="36"/>
    <cellStyle name="常规 8" xfId="37"/>
    <cellStyle name="好 2" xfId="38"/>
    <cellStyle name="好_5.中央部门决算（草案)-1" xfId="39"/>
    <cellStyle name="好_出版署2010年度中央部门决算草案" xfId="40"/>
    <cellStyle name="好_全国友协2010年度中央部门决算（草案）" xfId="41"/>
    <cellStyle name="好_司法部2010年度中央部门决算（草案）报" xfId="42"/>
    <cellStyle name="汇总 2" xfId="43"/>
    <cellStyle name="计算 2" xfId="44"/>
    <cellStyle name="检查单元格 2" xfId="45"/>
    <cellStyle name="解释性文本 2" xfId="46"/>
    <cellStyle name="警告文本 2" xfId="47"/>
    <cellStyle name="链接单元格 2" xfId="48"/>
    <cellStyle name="强调文字颜色 1 2" xfId="49"/>
    <cellStyle name="强调文字颜色 2 2" xfId="50"/>
    <cellStyle name="强调文字颜色 3 2" xfId="51"/>
    <cellStyle name="强调文字颜色 4 2" xfId="52"/>
    <cellStyle name="强调文字颜色 5 2" xfId="53"/>
    <cellStyle name="强调文字颜色 6 2" xfId="54"/>
    <cellStyle name="适中 2" xfId="55"/>
    <cellStyle name="输出 2" xfId="56"/>
    <cellStyle name="输入 2" xfId="57"/>
    <cellStyle name="样式 1" xfId="58"/>
    <cellStyle name="注释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showZeros="0" tabSelected="1" workbookViewId="0">
      <pane xSplit="6" ySplit="15" topLeftCell="G16" activePane="bottomRight" state="frozen"/>
      <selection pane="topRight" activeCell="G1" sqref="G1"/>
      <selection pane="bottomLeft" activeCell="A16" sqref="A16"/>
      <selection pane="bottomRight" activeCell="F6" sqref="F6"/>
    </sheetView>
  </sheetViews>
  <sheetFormatPr defaultColWidth="25" defaultRowHeight="13.5"/>
  <cols>
    <col min="1" max="1" width="7.125" customWidth="1"/>
    <col min="2" max="2" width="7.125" style="26" customWidth="1"/>
    <col min="3" max="3" width="25.5" customWidth="1"/>
    <col min="4" max="4" width="22.5" customWidth="1"/>
    <col min="5" max="5" width="23.5" customWidth="1"/>
    <col min="6" max="6" width="24" customWidth="1"/>
    <col min="7" max="7" width="23.375" customWidth="1"/>
  </cols>
  <sheetData>
    <row r="1" spans="1:7" ht="14.25">
      <c r="A1" s="4" t="s">
        <v>121</v>
      </c>
      <c r="B1" s="20"/>
      <c r="C1" s="1"/>
      <c r="D1" s="1"/>
      <c r="E1" s="1"/>
      <c r="F1" s="1"/>
      <c r="G1" s="1"/>
    </row>
    <row r="2" spans="1:7" ht="22.5">
      <c r="A2" s="56" t="s">
        <v>11</v>
      </c>
      <c r="B2" s="56"/>
      <c r="C2" s="56"/>
      <c r="D2" s="56"/>
      <c r="E2" s="56"/>
      <c r="F2" s="56"/>
      <c r="G2" s="56"/>
    </row>
    <row r="3" spans="1:7" ht="22.5">
      <c r="A3" s="9"/>
      <c r="B3" s="21"/>
      <c r="C3" s="9"/>
      <c r="D3" s="9"/>
      <c r="E3" s="9"/>
      <c r="F3" s="9"/>
      <c r="G3" s="2" t="s">
        <v>0</v>
      </c>
    </row>
    <row r="4" spans="1:7" ht="14.25">
      <c r="A4" s="57" t="s">
        <v>1</v>
      </c>
      <c r="B4" s="57"/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</row>
    <row r="5" spans="1:7" ht="41.25" customHeight="1">
      <c r="A5" s="5" t="s">
        <v>15</v>
      </c>
      <c r="B5" s="22" t="s">
        <v>16</v>
      </c>
      <c r="C5" s="57"/>
      <c r="D5" s="57"/>
      <c r="E5" s="57"/>
      <c r="F5" s="57"/>
      <c r="G5" s="57"/>
    </row>
    <row r="6" spans="1:7" ht="41.25" customHeight="1">
      <c r="A6" s="5"/>
      <c r="B6" s="22"/>
      <c r="C6" s="32" t="s">
        <v>55</v>
      </c>
      <c r="D6" s="54">
        <f>D7+D14+D42+D59+D70+D86</f>
        <v>687.87816899999984</v>
      </c>
      <c r="E6" s="54">
        <f t="shared" ref="E6:F6" si="0">E7+E14+E42+E59+E70+E86</f>
        <v>393.87816900000001</v>
      </c>
      <c r="F6" s="54">
        <f t="shared" si="0"/>
        <v>294</v>
      </c>
      <c r="G6" s="5"/>
    </row>
    <row r="7" spans="1:7" s="15" customFormat="1" ht="15.75" customHeight="1">
      <c r="A7" s="12">
        <v>301</v>
      </c>
      <c r="B7" s="29"/>
      <c r="C7" s="12" t="s">
        <v>7</v>
      </c>
      <c r="D7" s="13">
        <f>SUM(E7:F7)</f>
        <v>286.71237699999995</v>
      </c>
      <c r="E7" s="13">
        <f>SUM(E8:E13)</f>
        <v>205.71237699999998</v>
      </c>
      <c r="F7" s="13">
        <f>SUM(F8:F13)</f>
        <v>81</v>
      </c>
      <c r="G7" s="14"/>
    </row>
    <row r="8" spans="1:7" ht="15.75" customHeight="1">
      <c r="A8" s="6"/>
      <c r="B8" s="27" t="s">
        <v>17</v>
      </c>
      <c r="C8" s="6" t="s">
        <v>10</v>
      </c>
      <c r="D8" s="7">
        <f t="shared" ref="D8:D13" si="1">(SUM(E8:F8))/10000</f>
        <v>7.0677600000000002E-3</v>
      </c>
      <c r="E8" s="7">
        <v>70.677599999999998</v>
      </c>
      <c r="F8" s="7">
        <v>0</v>
      </c>
      <c r="G8" s="8"/>
    </row>
    <row r="9" spans="1:7" ht="15.75" customHeight="1">
      <c r="A9" s="6"/>
      <c r="B9" s="27" t="s">
        <v>18</v>
      </c>
      <c r="C9" s="6" t="s">
        <v>13</v>
      </c>
      <c r="D9" s="7">
        <f t="shared" si="1"/>
        <v>1.14476E-2</v>
      </c>
      <c r="E9" s="7">
        <v>114.476</v>
      </c>
      <c r="F9" s="7">
        <v>0</v>
      </c>
      <c r="G9" s="8"/>
    </row>
    <row r="10" spans="1:7" ht="15.75" customHeight="1">
      <c r="A10" s="6"/>
      <c r="B10" s="27" t="s">
        <v>19</v>
      </c>
      <c r="C10" s="6" t="s">
        <v>12</v>
      </c>
      <c r="D10" s="7">
        <f t="shared" si="1"/>
        <v>2.9786999999999999E-4</v>
      </c>
      <c r="E10" s="7">
        <v>2.9786999999999999</v>
      </c>
      <c r="F10" s="7">
        <v>0</v>
      </c>
      <c r="G10" s="8"/>
    </row>
    <row r="11" spans="1:7" ht="15.75" customHeight="1">
      <c r="A11" s="6"/>
      <c r="B11" s="27" t="s">
        <v>20</v>
      </c>
      <c r="C11" s="6" t="s">
        <v>14</v>
      </c>
      <c r="D11" s="7">
        <f t="shared" si="1"/>
        <v>1.7580076999999998E-3</v>
      </c>
      <c r="E11" s="7">
        <v>17.580076999999999</v>
      </c>
      <c r="F11" s="7">
        <v>0</v>
      </c>
      <c r="G11" s="8"/>
    </row>
    <row r="12" spans="1:7" ht="15.75" customHeight="1">
      <c r="A12" s="6"/>
      <c r="B12" s="27" t="s">
        <v>21</v>
      </c>
      <c r="C12" s="28" t="s">
        <v>23</v>
      </c>
      <c r="D12" s="7">
        <f t="shared" si="1"/>
        <v>8.0999999999999996E-3</v>
      </c>
      <c r="E12" s="7">
        <v>0</v>
      </c>
      <c r="F12" s="7">
        <v>81</v>
      </c>
      <c r="G12" s="8"/>
    </row>
    <row r="13" spans="1:7" ht="15.75" customHeight="1">
      <c r="A13" s="6"/>
      <c r="B13" s="27" t="s">
        <v>22</v>
      </c>
      <c r="C13" s="28" t="s">
        <v>24</v>
      </c>
      <c r="D13" s="7">
        <f t="shared" si="1"/>
        <v>0</v>
      </c>
      <c r="E13" s="7">
        <v>0</v>
      </c>
      <c r="F13" s="7">
        <v>0</v>
      </c>
      <c r="G13" s="8"/>
    </row>
    <row r="14" spans="1:7" s="15" customFormat="1" ht="15.75" customHeight="1">
      <c r="A14" s="12">
        <v>302</v>
      </c>
      <c r="B14" s="30"/>
      <c r="C14" s="35" t="s">
        <v>25</v>
      </c>
      <c r="D14" s="13">
        <f t="shared" ref="D14:D70" si="2">SUM(E14:F14)</f>
        <v>295.45</v>
      </c>
      <c r="E14" s="13">
        <f>SUM(E15:E41)</f>
        <v>96.45</v>
      </c>
      <c r="F14" s="13">
        <f>SUM(F15:F41)</f>
        <v>199</v>
      </c>
      <c r="G14" s="14"/>
    </row>
    <row r="15" spans="1:7" ht="15.75" customHeight="1">
      <c r="A15" s="6"/>
      <c r="B15" s="27" t="s">
        <v>17</v>
      </c>
      <c r="C15" s="28" t="s">
        <v>26</v>
      </c>
      <c r="D15" s="7">
        <f>SUM(E15:F15)</f>
        <v>42.45</v>
      </c>
      <c r="E15" s="7">
        <v>2.4500000000000002</v>
      </c>
      <c r="F15" s="7">
        <v>40</v>
      </c>
      <c r="G15" s="8">
        <v>0</v>
      </c>
    </row>
    <row r="16" spans="1:7" ht="15.75" customHeight="1">
      <c r="A16" s="6"/>
      <c r="B16" s="27" t="s">
        <v>18</v>
      </c>
      <c r="C16" s="28" t="s">
        <v>27</v>
      </c>
      <c r="D16" s="7">
        <f t="shared" ref="D16:D41" si="3">SUM(E16:F16)</f>
        <v>0</v>
      </c>
      <c r="E16" s="7">
        <v>0</v>
      </c>
      <c r="F16" s="7">
        <v>0</v>
      </c>
      <c r="G16" s="8">
        <v>0</v>
      </c>
    </row>
    <row r="17" spans="1:7" ht="15.75" customHeight="1">
      <c r="A17" s="6"/>
      <c r="B17" s="27" t="s">
        <v>19</v>
      </c>
      <c r="C17" s="28" t="s">
        <v>28</v>
      </c>
      <c r="D17" s="7">
        <f t="shared" si="3"/>
        <v>60</v>
      </c>
      <c r="E17" s="7">
        <v>0</v>
      </c>
      <c r="F17" s="7">
        <v>60</v>
      </c>
      <c r="G17" s="8">
        <v>0</v>
      </c>
    </row>
    <row r="18" spans="1:7" ht="15.75" customHeight="1">
      <c r="A18" s="6"/>
      <c r="B18" s="27" t="s">
        <v>20</v>
      </c>
      <c r="C18" s="27" t="s">
        <v>29</v>
      </c>
      <c r="D18" s="7">
        <f t="shared" si="3"/>
        <v>0</v>
      </c>
      <c r="E18" s="7">
        <v>0</v>
      </c>
      <c r="F18" s="7">
        <v>0</v>
      </c>
      <c r="G18" s="8">
        <v>0</v>
      </c>
    </row>
    <row r="19" spans="1:7" ht="15.75" customHeight="1">
      <c r="A19" s="6"/>
      <c r="B19" s="27" t="s">
        <v>30</v>
      </c>
      <c r="C19" s="27" t="s">
        <v>31</v>
      </c>
      <c r="D19" s="7">
        <f t="shared" si="3"/>
        <v>0</v>
      </c>
      <c r="E19" s="7">
        <v>0</v>
      </c>
      <c r="F19" s="7">
        <v>0</v>
      </c>
      <c r="G19" s="8">
        <v>0</v>
      </c>
    </row>
    <row r="20" spans="1:7" ht="15.75" customHeight="1">
      <c r="A20" s="6"/>
      <c r="B20" s="27" t="s">
        <v>32</v>
      </c>
      <c r="C20" s="27" t="s">
        <v>33</v>
      </c>
      <c r="D20" s="7">
        <f t="shared" si="3"/>
        <v>0</v>
      </c>
      <c r="E20" s="7">
        <v>0</v>
      </c>
      <c r="F20" s="7">
        <v>0</v>
      </c>
      <c r="G20" s="8">
        <v>0</v>
      </c>
    </row>
    <row r="21" spans="1:7" ht="15.75" customHeight="1">
      <c r="A21" s="6"/>
      <c r="B21" s="27" t="s">
        <v>21</v>
      </c>
      <c r="C21" s="27" t="s">
        <v>34</v>
      </c>
      <c r="D21" s="7">
        <f t="shared" si="3"/>
        <v>6</v>
      </c>
      <c r="E21" s="7">
        <v>6</v>
      </c>
      <c r="F21" s="7">
        <v>0</v>
      </c>
      <c r="G21" s="8">
        <v>0</v>
      </c>
    </row>
    <row r="22" spans="1:7" ht="15.75" customHeight="1">
      <c r="A22" s="6"/>
      <c r="B22" s="27" t="s">
        <v>35</v>
      </c>
      <c r="C22" s="27" t="s">
        <v>36</v>
      </c>
      <c r="D22" s="7">
        <f t="shared" si="3"/>
        <v>0</v>
      </c>
      <c r="E22" s="7">
        <v>0</v>
      </c>
      <c r="F22" s="7">
        <v>0</v>
      </c>
      <c r="G22" s="8">
        <v>0</v>
      </c>
    </row>
    <row r="23" spans="1:7" ht="15.75" customHeight="1">
      <c r="A23" s="6"/>
      <c r="B23" s="27" t="s">
        <v>37</v>
      </c>
      <c r="C23" s="27" t="s">
        <v>38</v>
      </c>
      <c r="D23" s="7">
        <f t="shared" si="3"/>
        <v>1</v>
      </c>
      <c r="E23" s="7">
        <v>1</v>
      </c>
      <c r="F23" s="7">
        <v>0</v>
      </c>
      <c r="G23" s="8">
        <v>0</v>
      </c>
    </row>
    <row r="24" spans="1:7" ht="15.75" customHeight="1">
      <c r="A24" s="6"/>
      <c r="B24" s="27" t="s">
        <v>39</v>
      </c>
      <c r="C24" s="27" t="s">
        <v>40</v>
      </c>
      <c r="D24" s="7">
        <f t="shared" si="3"/>
        <v>23</v>
      </c>
      <c r="E24" s="7">
        <v>3</v>
      </c>
      <c r="F24" s="7">
        <v>20</v>
      </c>
      <c r="G24" s="8">
        <v>0</v>
      </c>
    </row>
    <row r="25" spans="1:7" ht="15.75" customHeight="1">
      <c r="A25" s="6"/>
      <c r="B25" s="27" t="s">
        <v>41</v>
      </c>
      <c r="C25" s="27" t="s">
        <v>42</v>
      </c>
      <c r="D25" s="7">
        <f t="shared" si="3"/>
        <v>0</v>
      </c>
      <c r="E25" s="7">
        <v>0</v>
      </c>
      <c r="F25" s="7">
        <v>0</v>
      </c>
      <c r="G25" s="8">
        <v>0</v>
      </c>
    </row>
    <row r="26" spans="1:7" ht="15.75" customHeight="1">
      <c r="A26" s="6"/>
      <c r="B26" s="27" t="s">
        <v>43</v>
      </c>
      <c r="C26" s="27" t="s">
        <v>44</v>
      </c>
      <c r="D26" s="7">
        <f t="shared" si="3"/>
        <v>39</v>
      </c>
      <c r="E26" s="7">
        <v>4</v>
      </c>
      <c r="F26" s="7">
        <v>35</v>
      </c>
      <c r="G26" s="8">
        <v>0</v>
      </c>
    </row>
    <row r="27" spans="1:7" ht="15.75" customHeight="1">
      <c r="A27" s="6"/>
      <c r="B27" s="27" t="s">
        <v>45</v>
      </c>
      <c r="C27" s="27" t="s">
        <v>46</v>
      </c>
      <c r="D27" s="7">
        <f t="shared" si="3"/>
        <v>0</v>
      </c>
      <c r="E27" s="7">
        <v>0</v>
      </c>
      <c r="F27" s="7">
        <v>0</v>
      </c>
      <c r="G27" s="8">
        <v>0</v>
      </c>
    </row>
    <row r="28" spans="1:7" ht="15.75" customHeight="1">
      <c r="A28" s="6"/>
      <c r="B28" s="27" t="s">
        <v>47</v>
      </c>
      <c r="C28" s="27" t="s">
        <v>48</v>
      </c>
      <c r="D28" s="7">
        <f t="shared" si="3"/>
        <v>1</v>
      </c>
      <c r="E28" s="7"/>
      <c r="F28" s="7">
        <v>1</v>
      </c>
      <c r="G28" s="8">
        <v>0</v>
      </c>
    </row>
    <row r="29" spans="1:7" ht="15.75" customHeight="1">
      <c r="A29" s="6"/>
      <c r="B29" s="27" t="s">
        <v>49</v>
      </c>
      <c r="C29" s="27" t="s">
        <v>50</v>
      </c>
      <c r="D29" s="7">
        <f t="shared" si="3"/>
        <v>7</v>
      </c>
      <c r="E29" s="7">
        <v>3</v>
      </c>
      <c r="F29" s="7">
        <v>4</v>
      </c>
      <c r="G29" s="8">
        <v>0</v>
      </c>
    </row>
    <row r="30" spans="1:7" ht="15.75" customHeight="1">
      <c r="A30" s="6"/>
      <c r="B30" s="27" t="s">
        <v>51</v>
      </c>
      <c r="C30" s="27" t="s">
        <v>52</v>
      </c>
      <c r="D30" s="7">
        <f t="shared" si="3"/>
        <v>24</v>
      </c>
      <c r="E30" s="7">
        <v>19</v>
      </c>
      <c r="F30" s="7">
        <v>5</v>
      </c>
      <c r="G30" s="8">
        <v>0</v>
      </c>
    </row>
    <row r="31" spans="1:7" ht="15.75" customHeight="1">
      <c r="A31" s="6"/>
      <c r="B31" s="27" t="s">
        <v>53</v>
      </c>
      <c r="C31" s="27" t="s">
        <v>54</v>
      </c>
      <c r="D31" s="7">
        <f t="shared" si="3"/>
        <v>0</v>
      </c>
      <c r="E31" s="7">
        <v>0</v>
      </c>
      <c r="F31" s="7">
        <v>0</v>
      </c>
      <c r="G31" s="8">
        <v>0</v>
      </c>
    </row>
    <row r="32" spans="1:7" s="19" customFormat="1" ht="15.75" customHeight="1">
      <c r="A32" s="16"/>
      <c r="B32" s="27" t="s">
        <v>56</v>
      </c>
      <c r="C32" s="33" t="s">
        <v>57</v>
      </c>
      <c r="D32" s="7">
        <f t="shared" si="3"/>
        <v>0</v>
      </c>
      <c r="E32" s="17">
        <v>0</v>
      </c>
      <c r="F32" s="17">
        <v>0</v>
      </c>
      <c r="G32" s="18">
        <v>0</v>
      </c>
    </row>
    <row r="33" spans="1:7" s="19" customFormat="1" ht="15.75" customHeight="1">
      <c r="A33" s="16"/>
      <c r="B33" s="34" t="s">
        <v>58</v>
      </c>
      <c r="C33" s="33" t="s">
        <v>59</v>
      </c>
      <c r="D33" s="7">
        <f t="shared" si="3"/>
        <v>0</v>
      </c>
      <c r="E33" s="17">
        <v>0</v>
      </c>
      <c r="F33" s="17">
        <v>0</v>
      </c>
      <c r="G33" s="18">
        <v>0</v>
      </c>
    </row>
    <row r="34" spans="1:7" s="19" customFormat="1" ht="15.75" customHeight="1">
      <c r="A34" s="16"/>
      <c r="B34" s="34" t="s">
        <v>60</v>
      </c>
      <c r="C34" s="33" t="s">
        <v>61</v>
      </c>
      <c r="D34" s="7">
        <f t="shared" si="3"/>
        <v>0</v>
      </c>
      <c r="E34" s="17"/>
      <c r="F34" s="17">
        <v>0</v>
      </c>
      <c r="G34" s="18">
        <v>0</v>
      </c>
    </row>
    <row r="35" spans="1:7" s="19" customFormat="1" ht="15.75" customHeight="1">
      <c r="A35" s="16"/>
      <c r="B35" s="34" t="s">
        <v>62</v>
      </c>
      <c r="C35" s="33" t="s">
        <v>63</v>
      </c>
      <c r="D35" s="7">
        <f t="shared" si="3"/>
        <v>0</v>
      </c>
      <c r="E35" s="17">
        <v>0</v>
      </c>
      <c r="F35" s="17">
        <v>0</v>
      </c>
      <c r="G35" s="18">
        <v>0</v>
      </c>
    </row>
    <row r="36" spans="1:7" ht="15.75" customHeight="1">
      <c r="A36" s="6"/>
      <c r="B36" s="34" t="s">
        <v>65</v>
      </c>
      <c r="C36" s="28" t="s">
        <v>64</v>
      </c>
      <c r="D36" s="7">
        <f t="shared" si="3"/>
        <v>0</v>
      </c>
      <c r="E36" s="7"/>
      <c r="F36" s="7">
        <v>0</v>
      </c>
      <c r="G36" s="8">
        <v>0</v>
      </c>
    </row>
    <row r="37" spans="1:7" ht="15.75" customHeight="1">
      <c r="A37" s="6"/>
      <c r="B37" s="27" t="s">
        <v>66</v>
      </c>
      <c r="C37" s="28" t="s">
        <v>67</v>
      </c>
      <c r="D37" s="7">
        <f t="shared" si="3"/>
        <v>0</v>
      </c>
      <c r="E37" s="7"/>
      <c r="F37" s="7">
        <v>0</v>
      </c>
      <c r="G37" s="8">
        <v>0</v>
      </c>
    </row>
    <row r="38" spans="1:7" ht="15.75" customHeight="1">
      <c r="A38" s="6"/>
      <c r="B38" s="27" t="s">
        <v>68</v>
      </c>
      <c r="C38" s="28" t="s">
        <v>69</v>
      </c>
      <c r="D38" s="7">
        <f t="shared" si="3"/>
        <v>92</v>
      </c>
      <c r="E38" s="7">
        <v>58</v>
      </c>
      <c r="F38" s="7">
        <v>34</v>
      </c>
      <c r="G38" s="8">
        <v>0</v>
      </c>
    </row>
    <row r="39" spans="1:7" ht="15.75" customHeight="1">
      <c r="A39" s="6"/>
      <c r="B39" s="27" t="s">
        <v>70</v>
      </c>
      <c r="C39" s="28" t="s">
        <v>71</v>
      </c>
      <c r="D39" s="7">
        <f t="shared" si="3"/>
        <v>0</v>
      </c>
      <c r="E39" s="7">
        <v>0</v>
      </c>
      <c r="F39" s="7">
        <v>0</v>
      </c>
      <c r="G39" s="8">
        <v>0</v>
      </c>
    </row>
    <row r="40" spans="1:7" ht="15.75" customHeight="1">
      <c r="A40" s="6"/>
      <c r="B40" s="27" t="s">
        <v>72</v>
      </c>
      <c r="C40" s="28" t="s">
        <v>73</v>
      </c>
      <c r="D40" s="7">
        <f t="shared" si="3"/>
        <v>0</v>
      </c>
      <c r="E40" s="7">
        <v>0</v>
      </c>
      <c r="F40" s="7">
        <v>0</v>
      </c>
      <c r="G40" s="8">
        <v>0</v>
      </c>
    </row>
    <row r="41" spans="1:7" ht="15.75" customHeight="1">
      <c r="A41" s="6"/>
      <c r="B41" s="27" t="s">
        <v>22</v>
      </c>
      <c r="C41" s="28" t="s">
        <v>74</v>
      </c>
      <c r="D41" s="7">
        <f t="shared" si="3"/>
        <v>0</v>
      </c>
      <c r="E41" s="7"/>
      <c r="F41" s="7">
        <v>0</v>
      </c>
      <c r="G41" s="8">
        <v>0</v>
      </c>
    </row>
    <row r="42" spans="1:7" s="15" customFormat="1" ht="15.75" customHeight="1">
      <c r="A42" s="12">
        <v>303</v>
      </c>
      <c r="B42" s="41"/>
      <c r="C42" s="35" t="s">
        <v>75</v>
      </c>
      <c r="D42" s="13">
        <f t="shared" si="2"/>
        <v>91.715792000000008</v>
      </c>
      <c r="E42" s="13">
        <f>SUM(E43:E58)</f>
        <v>91.715792000000008</v>
      </c>
      <c r="F42" s="13">
        <f>SUM(F43:F58)</f>
        <v>0</v>
      </c>
      <c r="G42" s="14"/>
    </row>
    <row r="43" spans="1:7" ht="15.75" customHeight="1">
      <c r="A43" s="6"/>
      <c r="B43" s="27" t="s">
        <v>76</v>
      </c>
      <c r="C43" s="28" t="s">
        <v>77</v>
      </c>
      <c r="D43" s="7">
        <f t="shared" ref="D43:D58" si="4">(SUM(E43:F43))/10000</f>
        <v>1.00928E-3</v>
      </c>
      <c r="E43" s="7">
        <v>10.0928</v>
      </c>
      <c r="F43" s="7">
        <v>0</v>
      </c>
      <c r="G43" s="8"/>
    </row>
    <row r="44" spans="1:7" ht="15.75" customHeight="1">
      <c r="A44" s="6"/>
      <c r="B44" s="27" t="s">
        <v>84</v>
      </c>
      <c r="C44" s="28" t="s">
        <v>78</v>
      </c>
      <c r="D44" s="7">
        <f t="shared" si="4"/>
        <v>5.9129999999999999E-3</v>
      </c>
      <c r="E44" s="7">
        <v>59.13</v>
      </c>
      <c r="F44" s="7">
        <v>0</v>
      </c>
      <c r="G44" s="8"/>
    </row>
    <row r="45" spans="1:7" ht="15.75" customHeight="1">
      <c r="A45" s="6"/>
      <c r="B45" s="27" t="s">
        <v>85</v>
      </c>
      <c r="C45" s="28" t="s">
        <v>79</v>
      </c>
      <c r="D45" s="7">
        <f t="shared" si="4"/>
        <v>0</v>
      </c>
      <c r="E45" s="7">
        <v>0</v>
      </c>
      <c r="F45" s="7">
        <v>0</v>
      </c>
      <c r="G45" s="8"/>
    </row>
    <row r="46" spans="1:7" ht="15.75" customHeight="1">
      <c r="A46" s="6"/>
      <c r="B46" s="27" t="s">
        <v>20</v>
      </c>
      <c r="C46" s="28" t="s">
        <v>80</v>
      </c>
      <c r="D46" s="7">
        <f t="shared" si="4"/>
        <v>0</v>
      </c>
      <c r="E46" s="7">
        <v>0</v>
      </c>
      <c r="F46" s="7">
        <v>0</v>
      </c>
      <c r="G46" s="8"/>
    </row>
    <row r="47" spans="1:7" ht="15.75" customHeight="1">
      <c r="A47" s="6"/>
      <c r="B47" s="27" t="s">
        <v>30</v>
      </c>
      <c r="C47" s="28" t="s">
        <v>81</v>
      </c>
      <c r="D47" s="7">
        <f t="shared" si="4"/>
        <v>1.8120000000000001E-4</v>
      </c>
      <c r="E47" s="7">
        <v>1.8120000000000001</v>
      </c>
      <c r="F47" s="7">
        <v>0</v>
      </c>
      <c r="G47" s="8"/>
    </row>
    <row r="48" spans="1:7" ht="15.75" customHeight="1">
      <c r="A48" s="6"/>
      <c r="B48" s="27" t="s">
        <v>32</v>
      </c>
      <c r="C48" s="28" t="s">
        <v>82</v>
      </c>
      <c r="D48" s="7">
        <f t="shared" si="4"/>
        <v>0</v>
      </c>
      <c r="E48" s="7">
        <v>0</v>
      </c>
      <c r="F48" s="7">
        <v>0</v>
      </c>
      <c r="G48" s="8"/>
    </row>
    <row r="49" spans="1:7" ht="15.75" customHeight="1">
      <c r="A49" s="6"/>
      <c r="B49" s="27" t="s">
        <v>21</v>
      </c>
      <c r="C49" s="28" t="s">
        <v>83</v>
      </c>
      <c r="D49" s="7">
        <f t="shared" si="4"/>
        <v>0</v>
      </c>
      <c r="E49" s="7">
        <v>0</v>
      </c>
      <c r="F49" s="7">
        <v>0</v>
      </c>
      <c r="G49" s="8"/>
    </row>
    <row r="50" spans="1:7" ht="15.75" customHeight="1">
      <c r="A50" s="6"/>
      <c r="B50" s="27" t="s">
        <v>35</v>
      </c>
      <c r="C50" s="28" t="s">
        <v>87</v>
      </c>
      <c r="D50" s="7">
        <f t="shared" si="4"/>
        <v>0</v>
      </c>
      <c r="E50" s="7">
        <v>0</v>
      </c>
      <c r="F50" s="7">
        <v>0</v>
      </c>
      <c r="G50" s="8"/>
    </row>
    <row r="51" spans="1:7" ht="15.75" customHeight="1">
      <c r="A51" s="6"/>
      <c r="B51" s="27" t="s">
        <v>37</v>
      </c>
      <c r="C51" s="42" t="s">
        <v>92</v>
      </c>
      <c r="D51" s="7">
        <f t="shared" si="4"/>
        <v>3.6000000000000001E-5</v>
      </c>
      <c r="E51" s="7">
        <v>0.36</v>
      </c>
      <c r="F51" s="7">
        <v>0</v>
      </c>
      <c r="G51" s="8"/>
    </row>
    <row r="52" spans="1:7" ht="15.75" customHeight="1">
      <c r="A52" s="6"/>
      <c r="B52" s="27" t="s">
        <v>86</v>
      </c>
      <c r="C52" s="28" t="s">
        <v>91</v>
      </c>
      <c r="D52" s="7">
        <f t="shared" si="4"/>
        <v>0</v>
      </c>
      <c r="E52" s="7">
        <v>0</v>
      </c>
      <c r="F52" s="7">
        <v>0</v>
      </c>
      <c r="G52" s="8"/>
    </row>
    <row r="53" spans="1:7" ht="15.75" customHeight="1">
      <c r="A53" s="6"/>
      <c r="B53" s="27" t="s">
        <v>39</v>
      </c>
      <c r="C53" s="28" t="s">
        <v>88</v>
      </c>
      <c r="D53" s="7">
        <f t="shared" si="4"/>
        <v>2.0320992E-3</v>
      </c>
      <c r="E53" s="7">
        <v>20.320992</v>
      </c>
      <c r="F53" s="7">
        <v>0</v>
      </c>
      <c r="G53" s="8"/>
    </row>
    <row r="54" spans="1:7" ht="15.75" customHeight="1">
      <c r="A54" s="6"/>
      <c r="B54" s="27" t="s">
        <v>41</v>
      </c>
      <c r="C54" s="28" t="s">
        <v>89</v>
      </c>
      <c r="D54" s="7">
        <f t="shared" si="4"/>
        <v>0</v>
      </c>
      <c r="E54" s="7">
        <v>0</v>
      </c>
      <c r="F54" s="7">
        <v>0</v>
      </c>
      <c r="G54" s="8"/>
    </row>
    <row r="55" spans="1:7" s="39" customFormat="1" ht="15.75" customHeight="1">
      <c r="A55" s="36"/>
      <c r="B55" s="27" t="s">
        <v>43</v>
      </c>
      <c r="C55" s="28" t="s">
        <v>90</v>
      </c>
      <c r="D55" s="7">
        <f t="shared" si="4"/>
        <v>0</v>
      </c>
      <c r="E55" s="37">
        <v>0</v>
      </c>
      <c r="F55" s="37">
        <v>0</v>
      </c>
      <c r="G55" s="38"/>
    </row>
    <row r="56" spans="1:7" s="39" customFormat="1" ht="15.75" customHeight="1">
      <c r="A56" s="36"/>
      <c r="B56" s="27" t="s">
        <v>45</v>
      </c>
      <c r="C56" s="28" t="s">
        <v>93</v>
      </c>
      <c r="D56" s="7">
        <f t="shared" si="4"/>
        <v>0</v>
      </c>
      <c r="E56" s="37">
        <v>0</v>
      </c>
      <c r="F56" s="37">
        <v>0</v>
      </c>
      <c r="G56" s="38"/>
    </row>
    <row r="57" spans="1:7" s="39" customFormat="1" ht="15.75" customHeight="1">
      <c r="A57" s="36"/>
      <c r="B57" s="27" t="s">
        <v>47</v>
      </c>
      <c r="C57" s="28" t="s">
        <v>94</v>
      </c>
      <c r="D57" s="7">
        <f t="shared" si="4"/>
        <v>0</v>
      </c>
      <c r="E57" s="37">
        <v>0</v>
      </c>
      <c r="F57" s="37">
        <v>0</v>
      </c>
      <c r="G57" s="38"/>
    </row>
    <row r="58" spans="1:7" s="39" customFormat="1" ht="15.75" customHeight="1">
      <c r="A58" s="40"/>
      <c r="B58" s="27" t="s">
        <v>22</v>
      </c>
      <c r="C58" s="28" t="s">
        <v>95</v>
      </c>
      <c r="D58" s="7">
        <f t="shared" si="4"/>
        <v>0</v>
      </c>
      <c r="E58" s="37">
        <v>0</v>
      </c>
      <c r="F58" s="37">
        <v>0</v>
      </c>
      <c r="G58" s="38"/>
    </row>
    <row r="59" spans="1:7" s="47" customFormat="1" ht="15.75" customHeight="1">
      <c r="A59" s="31">
        <v>309</v>
      </c>
      <c r="B59" s="41"/>
      <c r="C59" s="35" t="s">
        <v>96</v>
      </c>
      <c r="D59" s="13">
        <f t="shared" si="2"/>
        <v>0</v>
      </c>
      <c r="E59" s="45">
        <f>SUM(E60:E69)</f>
        <v>0</v>
      </c>
      <c r="F59" s="45">
        <f>SUM(F60:F69)</f>
        <v>0</v>
      </c>
      <c r="G59" s="46"/>
    </row>
    <row r="60" spans="1:7" s="39" customFormat="1" ht="15.75" customHeight="1">
      <c r="A60" s="36"/>
      <c r="B60" s="27" t="s">
        <v>76</v>
      </c>
      <c r="C60" s="48" t="s">
        <v>98</v>
      </c>
      <c r="D60" s="7">
        <f t="shared" si="2"/>
        <v>0</v>
      </c>
      <c r="E60" s="52"/>
      <c r="F60" s="52"/>
      <c r="G60" s="38"/>
    </row>
    <row r="61" spans="1:7" s="39" customFormat="1" ht="15.75" customHeight="1">
      <c r="A61" s="36"/>
      <c r="B61" s="27" t="s">
        <v>84</v>
      </c>
      <c r="C61" s="48" t="s">
        <v>99</v>
      </c>
      <c r="D61" s="7">
        <f t="shared" si="2"/>
        <v>0</v>
      </c>
      <c r="E61" s="52"/>
      <c r="F61" s="52"/>
      <c r="G61" s="38"/>
    </row>
    <row r="62" spans="1:7" s="39" customFormat="1" ht="15.75" customHeight="1">
      <c r="A62" s="36"/>
      <c r="B62" s="27" t="s">
        <v>85</v>
      </c>
      <c r="C62" s="44" t="s">
        <v>102</v>
      </c>
      <c r="D62" s="7">
        <f t="shared" si="2"/>
        <v>0</v>
      </c>
      <c r="E62" s="52"/>
      <c r="F62" s="52"/>
      <c r="G62" s="38"/>
    </row>
    <row r="63" spans="1:7" s="39" customFormat="1" ht="15.75" customHeight="1">
      <c r="A63" s="36"/>
      <c r="B63" s="27" t="s">
        <v>30</v>
      </c>
      <c r="C63" s="48" t="s">
        <v>100</v>
      </c>
      <c r="D63" s="7">
        <f t="shared" si="2"/>
        <v>0</v>
      </c>
      <c r="E63" s="52"/>
      <c r="F63" s="52"/>
      <c r="G63" s="38"/>
    </row>
    <row r="64" spans="1:7" s="39" customFormat="1" ht="15.75" customHeight="1">
      <c r="A64" s="36"/>
      <c r="B64" s="27" t="s">
        <v>32</v>
      </c>
      <c r="C64" s="48" t="s">
        <v>101</v>
      </c>
      <c r="D64" s="7">
        <f t="shared" si="2"/>
        <v>0</v>
      </c>
      <c r="E64" s="52"/>
      <c r="F64" s="52"/>
      <c r="G64" s="38"/>
    </row>
    <row r="65" spans="1:7" s="39" customFormat="1" ht="15.75" customHeight="1">
      <c r="A65" s="36"/>
      <c r="B65" s="27" t="s">
        <v>21</v>
      </c>
      <c r="C65" s="44" t="s">
        <v>103</v>
      </c>
      <c r="D65" s="7">
        <f t="shared" si="2"/>
        <v>0</v>
      </c>
      <c r="E65" s="52"/>
      <c r="F65" s="52"/>
      <c r="G65" s="38"/>
    </row>
    <row r="66" spans="1:7" s="39" customFormat="1" ht="15.75" customHeight="1">
      <c r="A66" s="36"/>
      <c r="B66" s="27" t="s">
        <v>35</v>
      </c>
      <c r="C66" s="48" t="s">
        <v>104</v>
      </c>
      <c r="D66" s="7">
        <f t="shared" si="2"/>
        <v>0</v>
      </c>
      <c r="E66" s="52"/>
      <c r="F66" s="52"/>
      <c r="G66" s="38"/>
    </row>
    <row r="67" spans="1:7" s="39" customFormat="1" ht="15.75" customHeight="1">
      <c r="A67" s="36"/>
      <c r="B67" s="27" t="s">
        <v>43</v>
      </c>
      <c r="C67" s="48" t="s">
        <v>105</v>
      </c>
      <c r="D67" s="7">
        <f t="shared" si="2"/>
        <v>0</v>
      </c>
      <c r="E67" s="52"/>
      <c r="F67" s="52"/>
      <c r="G67" s="38"/>
    </row>
    <row r="68" spans="1:7" s="39" customFormat="1" ht="15.75" customHeight="1">
      <c r="A68" s="36"/>
      <c r="B68" s="27" t="s">
        <v>97</v>
      </c>
      <c r="C68" s="48" t="s">
        <v>106</v>
      </c>
      <c r="D68" s="7">
        <f t="shared" si="2"/>
        <v>0</v>
      </c>
      <c r="E68" s="52"/>
      <c r="F68" s="52"/>
      <c r="G68" s="38"/>
    </row>
    <row r="69" spans="1:7" s="39" customFormat="1" ht="15.75" customHeight="1">
      <c r="A69" s="36"/>
      <c r="B69" s="27" t="s">
        <v>22</v>
      </c>
      <c r="C69" s="48" t="s">
        <v>107</v>
      </c>
      <c r="D69" s="7">
        <f t="shared" si="2"/>
        <v>0</v>
      </c>
      <c r="E69" s="52"/>
      <c r="F69" s="52"/>
      <c r="G69" s="38"/>
    </row>
    <row r="70" spans="1:7" s="50" customFormat="1" ht="15.75" customHeight="1">
      <c r="A70" s="31">
        <v>310</v>
      </c>
      <c r="B70" s="41"/>
      <c r="C70" s="51" t="s">
        <v>108</v>
      </c>
      <c r="D70" s="13">
        <f t="shared" si="2"/>
        <v>10</v>
      </c>
      <c r="E70" s="53">
        <f>SUM(E71:E85)</f>
        <v>0</v>
      </c>
      <c r="F70" s="53">
        <f>SUM(F71:F85)</f>
        <v>10</v>
      </c>
      <c r="G70" s="49"/>
    </row>
    <row r="71" spans="1:7" s="39" customFormat="1" ht="15.75" customHeight="1">
      <c r="A71" s="36"/>
      <c r="B71" s="27" t="s">
        <v>76</v>
      </c>
      <c r="C71" s="48" t="s">
        <v>98</v>
      </c>
      <c r="D71" s="7">
        <f t="shared" ref="D71:D85" si="5">(SUM(E71:F71))/10000</f>
        <v>0</v>
      </c>
      <c r="E71" s="52">
        <v>0</v>
      </c>
      <c r="F71" s="52">
        <v>0</v>
      </c>
      <c r="G71" s="38"/>
    </row>
    <row r="72" spans="1:7" s="39" customFormat="1" ht="15.75" customHeight="1">
      <c r="A72" s="36"/>
      <c r="B72" s="27" t="s">
        <v>84</v>
      </c>
      <c r="C72" s="48" t="s">
        <v>99</v>
      </c>
      <c r="D72" s="7">
        <f t="shared" si="5"/>
        <v>1E-3</v>
      </c>
      <c r="E72" s="52">
        <v>0</v>
      </c>
      <c r="F72" s="52">
        <v>10</v>
      </c>
      <c r="G72" s="38"/>
    </row>
    <row r="73" spans="1:7" s="39" customFormat="1" ht="15.75" customHeight="1">
      <c r="A73" s="36"/>
      <c r="B73" s="27" t="s">
        <v>85</v>
      </c>
      <c r="C73" s="44" t="s">
        <v>102</v>
      </c>
      <c r="D73" s="7">
        <f t="shared" si="5"/>
        <v>0</v>
      </c>
      <c r="E73" s="52">
        <v>0</v>
      </c>
      <c r="F73" s="52">
        <v>0</v>
      </c>
      <c r="G73" s="38"/>
    </row>
    <row r="74" spans="1:7" s="39" customFormat="1" ht="15.75" customHeight="1">
      <c r="A74" s="36"/>
      <c r="B74" s="27" t="s">
        <v>30</v>
      </c>
      <c r="C74" s="48" t="s">
        <v>100</v>
      </c>
      <c r="D74" s="7">
        <f t="shared" si="5"/>
        <v>0</v>
      </c>
      <c r="E74" s="52">
        <v>0</v>
      </c>
      <c r="F74" s="52">
        <v>0</v>
      </c>
      <c r="G74" s="38"/>
    </row>
    <row r="75" spans="1:7" s="39" customFormat="1" ht="15.75" customHeight="1">
      <c r="A75" s="36"/>
      <c r="B75" s="27" t="s">
        <v>32</v>
      </c>
      <c r="C75" s="48" t="s">
        <v>101</v>
      </c>
      <c r="D75" s="7">
        <f t="shared" si="5"/>
        <v>0</v>
      </c>
      <c r="E75" s="52">
        <v>0</v>
      </c>
      <c r="F75" s="52">
        <v>0</v>
      </c>
      <c r="G75" s="38"/>
    </row>
    <row r="76" spans="1:7" s="39" customFormat="1" ht="15.75" customHeight="1">
      <c r="A76" s="36"/>
      <c r="B76" s="27" t="s">
        <v>21</v>
      </c>
      <c r="C76" s="44" t="s">
        <v>103</v>
      </c>
      <c r="D76" s="7">
        <f t="shared" si="5"/>
        <v>0</v>
      </c>
      <c r="E76" s="52">
        <v>0</v>
      </c>
      <c r="F76" s="52">
        <v>0</v>
      </c>
      <c r="G76" s="38"/>
    </row>
    <row r="77" spans="1:7" s="39" customFormat="1" ht="15.75" customHeight="1">
      <c r="A77" s="36"/>
      <c r="B77" s="27" t="s">
        <v>35</v>
      </c>
      <c r="C77" s="48" t="s">
        <v>104</v>
      </c>
      <c r="D77" s="7">
        <f t="shared" si="5"/>
        <v>0</v>
      </c>
      <c r="E77" s="52">
        <v>0</v>
      </c>
      <c r="F77" s="52">
        <v>0</v>
      </c>
      <c r="G77" s="38"/>
    </row>
    <row r="78" spans="1:7" s="39" customFormat="1" ht="15.75" customHeight="1">
      <c r="A78" s="36"/>
      <c r="B78" s="27" t="s">
        <v>37</v>
      </c>
      <c r="C78" s="48" t="s">
        <v>116</v>
      </c>
      <c r="D78" s="7">
        <f t="shared" si="5"/>
        <v>0</v>
      </c>
      <c r="E78" s="52">
        <v>0</v>
      </c>
      <c r="F78" s="52">
        <v>0</v>
      </c>
      <c r="G78" s="38"/>
    </row>
    <row r="79" spans="1:7" s="39" customFormat="1" ht="15.75" customHeight="1">
      <c r="A79" s="36"/>
      <c r="B79" s="27" t="s">
        <v>86</v>
      </c>
      <c r="C79" s="48" t="s">
        <v>117</v>
      </c>
      <c r="D79" s="7">
        <f t="shared" si="5"/>
        <v>0</v>
      </c>
      <c r="E79" s="52">
        <v>0</v>
      </c>
      <c r="F79" s="52">
        <v>0</v>
      </c>
      <c r="G79" s="38"/>
    </row>
    <row r="80" spans="1:7" s="39" customFormat="1" ht="15.75" customHeight="1">
      <c r="A80" s="36"/>
      <c r="B80" s="27" t="s">
        <v>39</v>
      </c>
      <c r="C80" s="48" t="s">
        <v>118</v>
      </c>
      <c r="D80" s="7">
        <f t="shared" si="5"/>
        <v>0</v>
      </c>
      <c r="E80" s="52">
        <v>0</v>
      </c>
      <c r="F80" s="52">
        <v>0</v>
      </c>
      <c r="G80" s="38"/>
    </row>
    <row r="81" spans="1:9" s="39" customFormat="1" ht="15.75" customHeight="1">
      <c r="A81" s="36"/>
      <c r="B81" s="27" t="s">
        <v>41</v>
      </c>
      <c r="C81" s="48" t="s">
        <v>119</v>
      </c>
      <c r="D81" s="7">
        <f t="shared" si="5"/>
        <v>0</v>
      </c>
      <c r="E81" s="52">
        <v>0</v>
      </c>
      <c r="F81" s="52">
        <v>0</v>
      </c>
      <c r="G81" s="38"/>
    </row>
    <row r="82" spans="1:9" s="39" customFormat="1" ht="15.75" customHeight="1">
      <c r="A82" s="36"/>
      <c r="B82" s="27" t="s">
        <v>43</v>
      </c>
      <c r="C82" s="48" t="s">
        <v>105</v>
      </c>
      <c r="D82" s="7">
        <f t="shared" si="5"/>
        <v>0</v>
      </c>
      <c r="E82" s="52">
        <v>0</v>
      </c>
      <c r="F82" s="52">
        <v>0</v>
      </c>
      <c r="G82" s="38"/>
    </row>
    <row r="83" spans="1:9" s="39" customFormat="1" ht="15.75" customHeight="1">
      <c r="A83" s="36"/>
      <c r="B83" s="27" t="s">
        <v>97</v>
      </c>
      <c r="C83" s="48" t="s">
        <v>106</v>
      </c>
      <c r="D83" s="7">
        <f t="shared" si="5"/>
        <v>0</v>
      </c>
      <c r="E83" s="52">
        <v>0</v>
      </c>
      <c r="F83" s="52">
        <v>0</v>
      </c>
      <c r="G83" s="38"/>
    </row>
    <row r="84" spans="1:9" s="39" customFormat="1" ht="15.75" customHeight="1">
      <c r="A84" s="36"/>
      <c r="B84" s="27" t="s">
        <v>109</v>
      </c>
      <c r="C84" s="48" t="s">
        <v>120</v>
      </c>
      <c r="D84" s="7">
        <f t="shared" si="5"/>
        <v>0</v>
      </c>
      <c r="E84" s="52">
        <v>0</v>
      </c>
      <c r="F84" s="52">
        <v>0</v>
      </c>
      <c r="G84" s="38"/>
    </row>
    <row r="85" spans="1:9" s="39" customFormat="1" ht="15.75" customHeight="1">
      <c r="A85" s="36"/>
      <c r="B85" s="27" t="s">
        <v>22</v>
      </c>
      <c r="C85" s="48" t="s">
        <v>108</v>
      </c>
      <c r="D85" s="7">
        <f t="shared" si="5"/>
        <v>0</v>
      </c>
      <c r="E85" s="52">
        <v>0</v>
      </c>
      <c r="F85" s="52">
        <v>0</v>
      </c>
      <c r="G85" s="38"/>
    </row>
    <row r="86" spans="1:9" s="50" customFormat="1" ht="15.75" customHeight="1">
      <c r="A86" s="31">
        <v>399</v>
      </c>
      <c r="B86" s="41"/>
      <c r="C86" s="51" t="s">
        <v>110</v>
      </c>
      <c r="D86" s="13">
        <f t="shared" ref="D86" si="6">SUM(E86:F86)</f>
        <v>4</v>
      </c>
      <c r="E86" s="45">
        <f>SUM(E87:E92)</f>
        <v>0</v>
      </c>
      <c r="F86" s="45">
        <f>SUM(F87:F92)</f>
        <v>4</v>
      </c>
      <c r="G86" s="49"/>
    </row>
    <row r="87" spans="1:9" s="39" customFormat="1" ht="15.75" customHeight="1">
      <c r="A87" s="36"/>
      <c r="B87" s="27" t="s">
        <v>76</v>
      </c>
      <c r="C87" s="48" t="s">
        <v>111</v>
      </c>
      <c r="D87" s="7">
        <f t="shared" ref="D87:D92" si="7">(SUM(E87:F87))/10000</f>
        <v>0</v>
      </c>
      <c r="E87" s="43">
        <v>0</v>
      </c>
      <c r="F87" s="43">
        <v>0</v>
      </c>
      <c r="G87" s="38"/>
    </row>
    <row r="88" spans="1:9" s="39" customFormat="1" ht="15.75" customHeight="1">
      <c r="A88" s="36"/>
      <c r="B88" s="27" t="s">
        <v>84</v>
      </c>
      <c r="C88" s="48" t="s">
        <v>112</v>
      </c>
      <c r="D88" s="7">
        <f t="shared" si="7"/>
        <v>0</v>
      </c>
      <c r="E88" s="43">
        <v>0</v>
      </c>
      <c r="F88" s="43">
        <v>0</v>
      </c>
      <c r="G88" s="38"/>
    </row>
    <row r="89" spans="1:9" s="39" customFormat="1" ht="15.75" customHeight="1">
      <c r="A89" s="36"/>
      <c r="B89" s="27" t="s">
        <v>85</v>
      </c>
      <c r="C89" s="48" t="s">
        <v>113</v>
      </c>
      <c r="D89" s="7">
        <f t="shared" si="7"/>
        <v>0</v>
      </c>
      <c r="E89" s="43">
        <v>0</v>
      </c>
      <c r="F89" s="43">
        <v>0</v>
      </c>
      <c r="G89" s="38"/>
    </row>
    <row r="90" spans="1:9" s="39" customFormat="1" ht="15.75" customHeight="1">
      <c r="A90" s="36"/>
      <c r="B90" s="27" t="s">
        <v>32</v>
      </c>
      <c r="C90" s="48" t="s">
        <v>114</v>
      </c>
      <c r="D90" s="7">
        <f t="shared" si="7"/>
        <v>0</v>
      </c>
      <c r="E90" s="43">
        <v>0</v>
      </c>
      <c r="F90" s="43">
        <v>0</v>
      </c>
      <c r="G90" s="38"/>
    </row>
    <row r="91" spans="1:9" s="39" customFormat="1" ht="15.75" customHeight="1">
      <c r="A91" s="36"/>
      <c r="B91" s="27" t="s">
        <v>21</v>
      </c>
      <c r="C91" s="48" t="s">
        <v>115</v>
      </c>
      <c r="D91" s="7">
        <f t="shared" si="7"/>
        <v>0</v>
      </c>
      <c r="E91" s="43">
        <v>0</v>
      </c>
      <c r="F91" s="43">
        <v>0</v>
      </c>
      <c r="G91" s="38"/>
    </row>
    <row r="92" spans="1:9" s="39" customFormat="1" ht="15.75" customHeight="1">
      <c r="A92" s="36"/>
      <c r="B92" s="27" t="s">
        <v>22</v>
      </c>
      <c r="C92" s="48" t="s">
        <v>110</v>
      </c>
      <c r="D92" s="7">
        <f t="shared" si="7"/>
        <v>4.0000000000000002E-4</v>
      </c>
      <c r="E92" s="43">
        <v>0</v>
      </c>
      <c r="F92" s="43">
        <v>4</v>
      </c>
      <c r="G92" s="38"/>
      <c r="I92" s="55">
        <v>10000</v>
      </c>
    </row>
    <row r="93" spans="1:9" ht="41.25" customHeight="1">
      <c r="A93" s="10" t="s">
        <v>8</v>
      </c>
      <c r="B93" s="23"/>
      <c r="C93" s="10"/>
      <c r="D93" s="10"/>
      <c r="E93" s="10"/>
      <c r="F93" s="10"/>
      <c r="G93" s="10"/>
    </row>
    <row r="94" spans="1:9" ht="41.25" customHeight="1">
      <c r="A94" s="11" t="s">
        <v>9</v>
      </c>
      <c r="B94" s="24"/>
      <c r="C94" s="11"/>
      <c r="D94" s="11"/>
      <c r="E94" s="11"/>
      <c r="F94" s="11"/>
      <c r="G94" s="3"/>
    </row>
    <row r="95" spans="1:9" ht="41.25" customHeight="1">
      <c r="B95" s="25"/>
    </row>
  </sheetData>
  <mergeCells count="7">
    <mergeCell ref="A2:G2"/>
    <mergeCell ref="A4:B4"/>
    <mergeCell ref="C4:C5"/>
    <mergeCell ref="D4:D5"/>
    <mergeCell ref="E4:E5"/>
    <mergeCell ref="F4:F5"/>
    <mergeCell ref="G4:G5"/>
  </mergeCells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2016-05-30T07:27:31Z</dcterms:created>
  <dcterms:modified xsi:type="dcterms:W3CDTF">2016-06-15T08:31:51Z</dcterms:modified>
</cp:coreProperties>
</file>